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KIWA-PCUser\Desktop\"/>
    </mc:Choice>
  </mc:AlternateContent>
  <bookViews>
    <workbookView xWindow="0" yWindow="0" windowWidth="19200" windowHeight="11610"/>
  </bookViews>
  <sheets>
    <sheet name="男子" sheetId="1" r:id="rId1"/>
    <sheet name="女子" sheetId="4" r:id="rId2"/>
    <sheet name="代表者記入シート" sheetId="2" r:id="rId3"/>
  </sheets>
  <externalReferences>
    <externalReference r:id="rId4"/>
  </externalReferences>
  <definedNames>
    <definedName name="校名リスト">代表者記入シート!$C$11:$C$30</definedName>
  </definedNames>
  <calcPr calcId="152511" concurrentCalc="0"/>
</workbook>
</file>

<file path=xl/calcChain.xml><?xml version="1.0" encoding="utf-8"?>
<calcChain xmlns="http://schemas.openxmlformats.org/spreadsheetml/2006/main">
  <c r="AR58" i="1" l="1"/>
  <c r="AL58" i="1"/>
  <c r="AF58" i="1"/>
  <c r="AF57" i="1"/>
  <c r="AL57" i="1"/>
  <c r="AR57" i="1"/>
  <c r="AX57" i="1"/>
  <c r="BH45" i="1"/>
  <c r="AE44" i="1"/>
  <c r="Y44" i="1"/>
  <c r="AE43" i="1"/>
  <c r="Y43" i="1"/>
  <c r="AE42" i="1"/>
  <c r="Y42" i="1"/>
  <c r="AE41" i="1"/>
  <c r="Y41" i="1"/>
  <c r="AE40" i="1"/>
  <c r="Y40" i="1"/>
  <c r="AE39" i="1"/>
  <c r="Y39" i="1"/>
  <c r="AE38" i="1"/>
  <c r="Y38" i="1"/>
  <c r="AE37" i="1"/>
  <c r="Y37" i="1"/>
  <c r="AE36" i="1"/>
  <c r="Y36" i="1"/>
  <c r="AE35" i="1"/>
  <c r="Y35" i="1"/>
  <c r="AE34" i="1"/>
  <c r="Y34" i="1"/>
  <c r="AE33" i="1"/>
  <c r="Y33" i="1"/>
  <c r="AE32" i="1"/>
  <c r="Y32" i="1"/>
  <c r="AE31" i="1"/>
  <c r="Y31" i="1"/>
  <c r="AE30" i="1"/>
  <c r="Y30" i="1"/>
  <c r="AE29" i="1"/>
  <c r="Y29" i="1"/>
  <c r="AE28" i="1"/>
  <c r="Y28" i="1"/>
  <c r="AE27" i="1"/>
  <c r="Y27" i="1"/>
  <c r="AE26" i="1"/>
  <c r="Y26" i="1"/>
  <c r="AE25" i="1"/>
  <c r="Y25" i="1"/>
  <c r="AE24" i="1"/>
  <c r="Y24" i="1"/>
  <c r="AE23" i="1"/>
  <c r="Y23" i="1"/>
  <c r="AE22" i="1"/>
  <c r="Y22" i="1"/>
  <c r="AE21" i="1"/>
  <c r="Y21" i="1"/>
  <c r="AE20" i="1"/>
  <c r="Y20" i="1"/>
  <c r="AE19" i="1"/>
  <c r="Y19" i="1"/>
  <c r="AE18" i="1"/>
  <c r="Y18" i="1"/>
  <c r="AE17" i="1"/>
  <c r="Y17" i="1"/>
  <c r="AE16" i="1"/>
  <c r="Y16" i="1"/>
  <c r="AE15" i="1"/>
  <c r="Y15" i="1"/>
  <c r="AE14" i="1"/>
  <c r="Y14" i="1"/>
  <c r="AE13" i="1"/>
  <c r="Y13" i="1"/>
  <c r="AE29" i="4"/>
  <c r="AE13" i="4"/>
  <c r="AR58" i="4"/>
  <c r="AL58" i="4"/>
  <c r="AF58" i="4"/>
  <c r="K31" i="2"/>
  <c r="L11" i="2"/>
  <c r="L12" i="2"/>
  <c r="L13" i="2"/>
  <c r="L14" i="2"/>
  <c r="L15" i="2"/>
  <c r="L16" i="2"/>
  <c r="L17" i="2"/>
  <c r="L18" i="2"/>
  <c r="L19" i="2"/>
  <c r="L20" i="2"/>
  <c r="L21" i="2"/>
  <c r="L22" i="2"/>
  <c r="L23" i="2"/>
  <c r="L24" i="2"/>
  <c r="L25" i="2"/>
  <c r="L26" i="2"/>
  <c r="L27" i="2"/>
  <c r="L28" i="2"/>
  <c r="L29" i="2"/>
  <c r="L30" i="2"/>
  <c r="L31" i="2"/>
  <c r="M31" i="2"/>
  <c r="N31" i="2"/>
  <c r="O11" i="2"/>
  <c r="O12" i="2"/>
  <c r="O13" i="2"/>
  <c r="O14" i="2"/>
  <c r="O15" i="2"/>
  <c r="O16" i="2"/>
  <c r="O17" i="2"/>
  <c r="O18" i="2"/>
  <c r="O19" i="2"/>
  <c r="O20" i="2"/>
  <c r="O21" i="2"/>
  <c r="O22" i="2"/>
  <c r="O23" i="2"/>
  <c r="O24" i="2"/>
  <c r="O25" i="2"/>
  <c r="O26" i="2"/>
  <c r="O27" i="2"/>
  <c r="O28" i="2"/>
  <c r="O29" i="2"/>
  <c r="O30" i="2"/>
  <c r="O31" i="2"/>
  <c r="P31" i="2"/>
  <c r="Q31" i="2"/>
  <c r="R11" i="2"/>
  <c r="R12" i="2"/>
  <c r="R13" i="2"/>
  <c r="R14" i="2"/>
  <c r="R15" i="2"/>
  <c r="R16" i="2"/>
  <c r="R17" i="2"/>
  <c r="R18" i="2"/>
  <c r="R19" i="2"/>
  <c r="R20" i="2"/>
  <c r="R21" i="2"/>
  <c r="R22" i="2"/>
  <c r="R23" i="2"/>
  <c r="R24" i="2"/>
  <c r="R25" i="2"/>
  <c r="R26" i="2"/>
  <c r="R27" i="2"/>
  <c r="R28" i="2"/>
  <c r="R29" i="2"/>
  <c r="R30" i="2"/>
  <c r="R31" i="2"/>
  <c r="J31" i="2"/>
  <c r="AE30" i="4"/>
  <c r="Y30" i="4"/>
  <c r="AE42" i="4"/>
  <c r="Y42" i="4"/>
  <c r="AE43" i="4"/>
  <c r="Y43" i="4"/>
  <c r="AE41" i="4"/>
  <c r="Y41" i="4"/>
  <c r="AE40" i="4"/>
  <c r="Y40" i="4"/>
  <c r="AE39" i="4"/>
  <c r="Y39" i="4"/>
  <c r="AE38" i="4"/>
  <c r="Y38" i="4"/>
  <c r="W83" i="4"/>
  <c r="W82" i="4"/>
  <c r="W81" i="4"/>
  <c r="W80" i="4"/>
  <c r="W79" i="4"/>
  <c r="W78" i="4"/>
  <c r="W77" i="4"/>
  <c r="W76" i="4"/>
  <c r="W75" i="4"/>
  <c r="W74" i="4"/>
  <c r="W73" i="4"/>
  <c r="W72" i="4"/>
  <c r="W71" i="4"/>
  <c r="W70" i="4"/>
  <c r="W69" i="4"/>
  <c r="W68" i="4"/>
  <c r="W67" i="4"/>
  <c r="W66" i="4"/>
  <c r="W65" i="4"/>
  <c r="W64" i="4"/>
  <c r="AR57" i="4"/>
  <c r="AL57" i="4"/>
  <c r="AF57" i="4"/>
  <c r="AX57" i="4"/>
  <c r="BH45" i="4"/>
  <c r="AE44" i="4"/>
  <c r="Y44" i="4"/>
  <c r="AE37" i="4"/>
  <c r="Y37" i="4"/>
  <c r="AE36" i="4"/>
  <c r="Y36" i="4"/>
  <c r="AE35" i="4"/>
  <c r="Y35" i="4"/>
  <c r="AE34" i="4"/>
  <c r="Y34" i="4"/>
  <c r="AE33" i="4"/>
  <c r="Y33" i="4"/>
  <c r="AE32" i="4"/>
  <c r="Y32" i="4"/>
  <c r="AE31" i="4"/>
  <c r="Y31" i="4"/>
  <c r="Y29" i="4"/>
  <c r="AE28" i="4"/>
  <c r="Y28" i="4"/>
  <c r="AE27" i="4"/>
  <c r="Y27" i="4"/>
  <c r="AE26" i="4"/>
  <c r="Y26" i="4"/>
  <c r="AE25" i="4"/>
  <c r="Y25" i="4"/>
  <c r="AE24" i="4"/>
  <c r="Y24" i="4"/>
  <c r="AE23" i="4"/>
  <c r="Y23" i="4"/>
  <c r="AE22" i="4"/>
  <c r="Y22" i="4"/>
  <c r="AE21" i="4"/>
  <c r="Y21" i="4"/>
  <c r="AE20" i="4"/>
  <c r="Y20" i="4"/>
  <c r="AE19" i="4"/>
  <c r="Y19" i="4"/>
  <c r="AE18" i="4"/>
  <c r="Y18" i="4"/>
  <c r="AE17" i="4"/>
  <c r="Y17" i="4"/>
  <c r="AE16" i="4"/>
  <c r="Y16" i="4"/>
  <c r="AE15" i="4"/>
  <c r="Y15" i="4"/>
  <c r="AE14" i="4"/>
  <c r="Y14" i="4"/>
  <c r="Y13" i="4"/>
  <c r="AA30" i="2"/>
  <c r="Z30" i="2"/>
  <c r="Y30" i="2"/>
  <c r="AB30" i="2"/>
  <c r="S30" i="2"/>
  <c r="AA29" i="2"/>
  <c r="Z29" i="2"/>
  <c r="Y29" i="2"/>
  <c r="S29" i="2"/>
  <c r="AA28" i="2"/>
  <c r="Z28" i="2"/>
  <c r="Y28" i="2"/>
  <c r="AB28" i="2"/>
  <c r="S28" i="2"/>
  <c r="AA27" i="2"/>
  <c r="Z27" i="2"/>
  <c r="Y27" i="2"/>
  <c r="S27" i="2"/>
  <c r="AA26" i="2"/>
  <c r="Z26" i="2"/>
  <c r="Y26" i="2"/>
  <c r="AB26" i="2"/>
  <c r="S26" i="2"/>
  <c r="AA25" i="2"/>
  <c r="Z25" i="2"/>
  <c r="Y25" i="2"/>
  <c r="S25" i="2"/>
  <c r="AA24" i="2"/>
  <c r="Z24" i="2"/>
  <c r="Y24" i="2"/>
  <c r="AB24" i="2"/>
  <c r="S24" i="2"/>
  <c r="AA23" i="2"/>
  <c r="Z23" i="2"/>
  <c r="Y23" i="2"/>
  <c r="S23" i="2"/>
  <c r="AA22" i="2"/>
  <c r="Z22" i="2"/>
  <c r="Y22" i="2"/>
  <c r="AB22" i="2"/>
  <c r="S22" i="2"/>
  <c r="AA21" i="2"/>
  <c r="Z21" i="2"/>
  <c r="Y21" i="2"/>
  <c r="S21" i="2"/>
  <c r="AA20" i="2"/>
  <c r="Z20" i="2"/>
  <c r="Y20" i="2"/>
  <c r="S20" i="2"/>
  <c r="AA19" i="2"/>
  <c r="Z19" i="2"/>
  <c r="Y19" i="2"/>
  <c r="S19" i="2"/>
  <c r="AA18" i="2"/>
  <c r="Z18" i="2"/>
  <c r="Y18" i="2"/>
  <c r="AB18" i="2"/>
  <c r="S18" i="2"/>
  <c r="AA17" i="2"/>
  <c r="Z17" i="2"/>
  <c r="Y17" i="2"/>
  <c r="S17" i="2"/>
  <c r="AA16" i="2"/>
  <c r="Z16" i="2"/>
  <c r="Y16" i="2"/>
  <c r="S16" i="2"/>
  <c r="AA15" i="2"/>
  <c r="Z15" i="2"/>
  <c r="Y15" i="2"/>
  <c r="S15" i="2"/>
  <c r="AA14" i="2"/>
  <c r="Z14" i="2"/>
  <c r="Y14" i="2"/>
  <c r="S14" i="2"/>
  <c r="AA13" i="2"/>
  <c r="Z13" i="2"/>
  <c r="Y13" i="2"/>
  <c r="S13" i="2"/>
  <c r="AA12" i="2"/>
  <c r="Z12" i="2"/>
  <c r="Y12" i="2"/>
  <c r="S12" i="2"/>
  <c r="AA11" i="2"/>
  <c r="Z11" i="2"/>
  <c r="Z31" i="2"/>
  <c r="Y11" i="2"/>
  <c r="Y31" i="2"/>
  <c r="S11" i="2"/>
  <c r="W83" i="1"/>
  <c r="W82" i="1"/>
  <c r="W81" i="1"/>
  <c r="W80" i="1"/>
  <c r="W79" i="1"/>
  <c r="W78" i="1"/>
  <c r="W77" i="1"/>
  <c r="W76" i="1"/>
  <c r="W75" i="1"/>
  <c r="W74" i="1"/>
  <c r="W73" i="1"/>
  <c r="W72" i="1"/>
  <c r="W71" i="1"/>
  <c r="W70" i="1"/>
  <c r="W69" i="1"/>
  <c r="W68" i="1"/>
  <c r="W67" i="1"/>
  <c r="W66" i="1"/>
  <c r="W65" i="1"/>
  <c r="W64" i="1"/>
  <c r="AA31" i="2"/>
  <c r="AB19" i="2"/>
  <c r="AB21" i="2"/>
  <c r="AB23" i="2"/>
  <c r="AB25" i="2"/>
  <c r="AB27" i="2"/>
  <c r="AB29" i="2"/>
  <c r="AB14" i="2"/>
  <c r="AB15" i="2"/>
  <c r="AB16" i="2"/>
  <c r="AB17" i="2"/>
  <c r="AB20" i="2"/>
  <c r="AB31" i="2"/>
  <c r="AB12" i="2"/>
  <c r="AB13" i="2"/>
  <c r="AB11" i="2"/>
</calcChain>
</file>

<file path=xl/comments1.xml><?xml version="1.0" encoding="utf-8"?>
<comments xmlns="http://schemas.openxmlformats.org/spreadsheetml/2006/main">
  <authors>
    <author>少林寺拳法</author>
  </authors>
  <commentList>
    <comment ref="BH45" authorId="0" shapeId="0">
      <text>
        <r>
          <rPr>
            <b/>
            <sz val="9"/>
            <color indexed="81"/>
            <rFont val="ＭＳ Ｐゴシック"/>
            <family val="3"/>
            <charset val="128"/>
          </rPr>
          <t>女子団体演武の重複出場者数</t>
        </r>
      </text>
    </comment>
  </commentList>
</comments>
</file>

<file path=xl/comments2.xml><?xml version="1.0" encoding="utf-8"?>
<comments xmlns="http://schemas.openxmlformats.org/spreadsheetml/2006/main">
  <authors>
    <author>少林寺拳法</author>
  </authors>
  <commentList>
    <comment ref="BH45" authorId="0" shapeId="0">
      <text>
        <r>
          <rPr>
            <b/>
            <sz val="9"/>
            <color indexed="81"/>
            <rFont val="ＭＳ Ｐゴシック"/>
            <family val="3"/>
            <charset val="128"/>
          </rPr>
          <t>女子団体演武の重複出場者数</t>
        </r>
      </text>
    </comment>
  </commentList>
</comments>
</file>

<file path=xl/comments3.xml><?xml version="1.0" encoding="utf-8"?>
<comments xmlns="http://schemas.openxmlformats.org/spreadsheetml/2006/main">
  <authors>
    <author>kanbara</author>
    <author>少林寺拳法</author>
  </authors>
  <commentList>
    <comment ref="C9" authorId="0" shapeId="0">
      <text>
        <r>
          <rPr>
            <b/>
            <sz val="9"/>
            <color indexed="81"/>
            <rFont val="ＭＳ Ｐゴシック"/>
            <family val="3"/>
            <charset val="128"/>
          </rPr>
          <t>審査用紙、集計表に印刷する短縮名</t>
        </r>
      </text>
    </comment>
    <comment ref="D9" authorId="0" shapeId="0">
      <text>
        <r>
          <rPr>
            <b/>
            <sz val="9"/>
            <color indexed="81"/>
            <rFont val="ＭＳ Ｐゴシック"/>
            <family val="3"/>
            <charset val="128"/>
          </rPr>
          <t xml:space="preserve">賞状タックに印刷される所属名
</t>
        </r>
      </text>
    </comment>
    <comment ref="E9" authorId="1" shapeId="0">
      <text>
        <r>
          <rPr>
            <b/>
            <sz val="9"/>
            <color indexed="81"/>
            <rFont val="ＭＳ Ｐゴシック"/>
            <family val="3"/>
            <charset val="128"/>
          </rPr>
          <t xml:space="preserve">賞状タックに印刷される所属名
コウトウガッコウは不要
</t>
        </r>
      </text>
    </comment>
  </commentList>
</comments>
</file>

<file path=xl/sharedStrings.xml><?xml version="1.0" encoding="utf-8"?>
<sst xmlns="http://schemas.openxmlformats.org/spreadsheetml/2006/main" count="438" uniqueCount="143">
  <si>
    <t>都道府県</t>
    <rPh sb="0" eb="4">
      <t>トドウフケン</t>
    </rPh>
    <phoneticPr fontId="3"/>
  </si>
  <si>
    <t>連絡先</t>
    <rPh sb="0" eb="3">
      <t>レンラクサキ</t>
    </rPh>
    <phoneticPr fontId="3"/>
  </si>
  <si>
    <t>〒</t>
    <phoneticPr fontId="3"/>
  </si>
  <si>
    <t>‐</t>
    <phoneticPr fontId="3"/>
  </si>
  <si>
    <t>TEL</t>
    <phoneticPr fontId="3"/>
  </si>
  <si>
    <t>フリガナ</t>
    <phoneticPr fontId="3"/>
  </si>
  <si>
    <t>代表者
氏名</t>
    <rPh sb="0" eb="3">
      <t>ダイヒョウシャ</t>
    </rPh>
    <rPh sb="4" eb="6">
      <t>シメイ</t>
    </rPh>
    <phoneticPr fontId="3"/>
  </si>
  <si>
    <t>FAX</t>
    <phoneticPr fontId="3"/>
  </si>
  <si>
    <t>携帯</t>
    <rPh sb="0" eb="2">
      <t>ケイタイ</t>
    </rPh>
    <phoneticPr fontId="3"/>
  </si>
  <si>
    <t>種目</t>
    <rPh sb="0" eb="2">
      <t>シュモク</t>
    </rPh>
    <phoneticPr fontId="3"/>
  </si>
  <si>
    <t>順位</t>
    <rPh sb="0" eb="2">
      <t>ジュンイ</t>
    </rPh>
    <phoneticPr fontId="3"/>
  </si>
  <si>
    <t>学校名</t>
    <rPh sb="0" eb="2">
      <t>ガッコウ</t>
    </rPh>
    <rPh sb="2" eb="3">
      <t>メイ</t>
    </rPh>
    <phoneticPr fontId="3"/>
  </si>
  <si>
    <t>姓</t>
    <rPh sb="0" eb="1">
      <t>セイ</t>
    </rPh>
    <phoneticPr fontId="3"/>
  </si>
  <si>
    <t>名</t>
    <rPh sb="0" eb="1">
      <t>メイ</t>
    </rPh>
    <phoneticPr fontId="3"/>
  </si>
  <si>
    <t>姓(フリガナ)</t>
    <rPh sb="0" eb="1">
      <t>セイ</t>
    </rPh>
    <phoneticPr fontId="3"/>
  </si>
  <si>
    <t>名(フリガナ)</t>
    <rPh sb="0" eb="1">
      <t>メイ</t>
    </rPh>
    <phoneticPr fontId="3"/>
  </si>
  <si>
    <t>資格</t>
    <rPh sb="0" eb="2">
      <t>シカク</t>
    </rPh>
    <phoneticPr fontId="3"/>
  </si>
  <si>
    <t>学年</t>
    <rPh sb="0" eb="2">
      <t>ガクネン</t>
    </rPh>
    <phoneticPr fontId="3"/>
  </si>
  <si>
    <t>生年月日</t>
    <rPh sb="0" eb="2">
      <t>セイネン</t>
    </rPh>
    <rPh sb="2" eb="4">
      <t>ガッピ</t>
    </rPh>
    <phoneticPr fontId="3"/>
  </si>
  <si>
    <t>拳士コード</t>
    <rPh sb="0" eb="2">
      <t>ケンシ</t>
    </rPh>
    <phoneticPr fontId="3"/>
  </si>
  <si>
    <t>１位</t>
    <rPh sb="1" eb="2">
      <t>イ</t>
    </rPh>
    <phoneticPr fontId="3"/>
  </si>
  <si>
    <t>三段</t>
    <rPh sb="0" eb="2">
      <t>サンダン</t>
    </rPh>
    <phoneticPr fontId="3"/>
  </si>
  <si>
    <t>平成</t>
    <rPh sb="0" eb="2">
      <t>ヘイセイ</t>
    </rPh>
    <phoneticPr fontId="3"/>
  </si>
  <si>
    <t>・</t>
    <phoneticPr fontId="3"/>
  </si>
  <si>
    <t>二段</t>
    <rPh sb="0" eb="2">
      <t>２ダン</t>
    </rPh>
    <phoneticPr fontId="3"/>
  </si>
  <si>
    <t>２位</t>
    <rPh sb="1" eb="2">
      <t>イ</t>
    </rPh>
    <phoneticPr fontId="3"/>
  </si>
  <si>
    <t>団体演武と他種目との重複出場</t>
    <rPh sb="0" eb="2">
      <t>ダンタイ</t>
    </rPh>
    <rPh sb="2" eb="4">
      <t>エンブ</t>
    </rPh>
    <rPh sb="5" eb="6">
      <t>タ</t>
    </rPh>
    <rPh sb="6" eb="8">
      <t>シュモク</t>
    </rPh>
    <rPh sb="10" eb="12">
      <t>チョウフク</t>
    </rPh>
    <rPh sb="12" eb="14">
      <t>シュツジョウ</t>
    </rPh>
    <phoneticPr fontId="3"/>
  </si>
  <si>
    <t>単独演武</t>
    <rPh sb="0" eb="2">
      <t>タンドク</t>
    </rPh>
    <rPh sb="2" eb="4">
      <t>エンブ</t>
    </rPh>
    <phoneticPr fontId="3"/>
  </si>
  <si>
    <t>団体演武</t>
    <rPh sb="0" eb="2">
      <t>ダンタイ</t>
    </rPh>
    <rPh sb="2" eb="4">
      <t>エンブ</t>
    </rPh>
    <phoneticPr fontId="3"/>
  </si>
  <si>
    <t>２級</t>
    <rPh sb="1" eb="2">
      <t>キュウ</t>
    </rPh>
    <phoneticPr fontId="3"/>
  </si>
  <si>
    <t>４級</t>
    <rPh sb="1" eb="2">
      <t>キュウ</t>
    </rPh>
    <phoneticPr fontId="3"/>
  </si>
  <si>
    <t>（補欠）</t>
    <rPh sb="1" eb="3">
      <t>ホケツ</t>
    </rPh>
    <phoneticPr fontId="3"/>
  </si>
  <si>
    <t>見習</t>
    <rPh sb="0" eb="2">
      <t>ミナラ</t>
    </rPh>
    <phoneticPr fontId="3"/>
  </si>
  <si>
    <t>女  子</t>
    <rPh sb="0" eb="1">
      <t>オンナ</t>
    </rPh>
    <rPh sb="3" eb="4">
      <t>コ</t>
    </rPh>
    <phoneticPr fontId="3"/>
  </si>
  <si>
    <t>初段</t>
    <rPh sb="0" eb="2">
      <t>ショダン</t>
    </rPh>
    <phoneticPr fontId="3"/>
  </si>
  <si>
    <t>上記の者は、</t>
    <phoneticPr fontId="3"/>
  </si>
  <si>
    <t>福岡県</t>
  </si>
  <si>
    <t>代表として、標記大会に出場することを認め、参加申し込みいたします。</t>
    <phoneticPr fontId="3"/>
  </si>
  <si>
    <t>年</t>
    <rPh sb="0" eb="1">
      <t>ネン</t>
    </rPh>
    <phoneticPr fontId="3"/>
  </si>
  <si>
    <t>月</t>
    <rPh sb="0" eb="1">
      <t>ツキ</t>
    </rPh>
    <phoneticPr fontId="3"/>
  </si>
  <si>
    <t>日</t>
    <rPh sb="0" eb="1">
      <t>ニチ</t>
    </rPh>
    <phoneticPr fontId="3"/>
  </si>
  <si>
    <t>高等学校体育連盟少林寺拳法専門部 委員長</t>
    <rPh sb="0" eb="2">
      <t>コウトウ</t>
    </rPh>
    <rPh sb="2" eb="4">
      <t>ガッコウ</t>
    </rPh>
    <rPh sb="4" eb="6">
      <t>タイイク</t>
    </rPh>
    <rPh sb="6" eb="8">
      <t>レンメイ</t>
    </rPh>
    <rPh sb="8" eb="13">
      <t>ケンポウ</t>
    </rPh>
    <rPh sb="13" eb="16">
      <t>センモンブ</t>
    </rPh>
    <rPh sb="17" eb="20">
      <t>イインチョウ</t>
    </rPh>
    <phoneticPr fontId="3"/>
  </si>
  <si>
    <t>印</t>
    <rPh sb="0" eb="1">
      <t>イン</t>
    </rPh>
    <phoneticPr fontId="3"/>
  </si>
  <si>
    <t>都道府県からの全出場数</t>
    <rPh sb="0" eb="4">
      <t>トドウフケン</t>
    </rPh>
    <rPh sb="7" eb="8">
      <t>ゼン</t>
    </rPh>
    <rPh sb="8" eb="10">
      <t>シュツジョウ</t>
    </rPh>
    <rPh sb="10" eb="11">
      <t>スウ</t>
    </rPh>
    <phoneticPr fontId="3"/>
  </si>
  <si>
    <t>納入する参加料</t>
    <rPh sb="0" eb="2">
      <t>ノウニュウ</t>
    </rPh>
    <rPh sb="4" eb="7">
      <t>サンカリョウ</t>
    </rPh>
    <phoneticPr fontId="3"/>
  </si>
  <si>
    <t>組演武</t>
    <rPh sb="0" eb="1">
      <t>クミ</t>
    </rPh>
    <rPh sb="1" eb="3">
      <t>エンブ</t>
    </rPh>
    <phoneticPr fontId="3"/>
  </si>
  <si>
    <t>実出場人数</t>
    <rPh sb="0" eb="1">
      <t>ジツ</t>
    </rPh>
    <rPh sb="1" eb="3">
      <t>シュツジョウ</t>
    </rPh>
    <rPh sb="3" eb="5">
      <t>ニンズウ</t>
    </rPh>
    <phoneticPr fontId="3"/>
  </si>
  <si>
    <t>参加料合計</t>
    <rPh sb="0" eb="3">
      <t>サンカリョウ</t>
    </rPh>
    <rPh sb="3" eb="5">
      <t>ゴウケイ</t>
    </rPh>
    <phoneticPr fontId="3"/>
  </si>
  <si>
    <t>男子</t>
    <rPh sb="0" eb="2">
      <t>ダンシ</t>
    </rPh>
    <phoneticPr fontId="3"/>
  </si>
  <si>
    <t>組</t>
    <rPh sb="0" eb="1">
      <t>クミ</t>
    </rPh>
    <phoneticPr fontId="3"/>
  </si>
  <si>
    <t>チーム</t>
    <phoneticPr fontId="3"/>
  </si>
  <si>
    <t>女子</t>
    <rPh sb="0" eb="2">
      <t>ジョシ</t>
    </rPh>
    <phoneticPr fontId="3"/>
  </si>
  <si>
    <t>合計</t>
    <rPh sb="0" eb="2">
      <t>ゴウケイ</t>
    </rPh>
    <phoneticPr fontId="3"/>
  </si>
  <si>
    <t>○</t>
    <phoneticPr fontId="3"/>
  </si>
  <si>
    <t>北海道</t>
  </si>
  <si>
    <t>×</t>
    <phoneticPr fontId="3"/>
  </si>
  <si>
    <t>青森県</t>
  </si>
  <si>
    <t>高等学校少林寺拳法連盟　理事長</t>
    <rPh sb="0" eb="2">
      <t>コウトウ</t>
    </rPh>
    <rPh sb="2" eb="4">
      <t>ガッコウ</t>
    </rPh>
    <rPh sb="4" eb="9">
      <t>ケンポウ</t>
    </rPh>
    <rPh sb="9" eb="11">
      <t>レンメイ</t>
    </rPh>
    <rPh sb="12" eb="15">
      <t>リジチョウ</t>
    </rPh>
    <phoneticPr fontId="3"/>
  </si>
  <si>
    <t>岩手県</t>
  </si>
  <si>
    <t>１級</t>
    <rPh sb="1" eb="2">
      <t>キュウ</t>
    </rPh>
    <phoneticPr fontId="3"/>
  </si>
  <si>
    <t>秋田県</t>
  </si>
  <si>
    <t>山形県</t>
  </si>
  <si>
    <t>３級</t>
    <rPh sb="1" eb="2">
      <t>キュウ</t>
    </rPh>
    <phoneticPr fontId="3"/>
  </si>
  <si>
    <t>福島県</t>
    <phoneticPr fontId="3"/>
  </si>
  <si>
    <t>宮城県</t>
  </si>
  <si>
    <t>５級</t>
    <rPh sb="1" eb="2">
      <t>キュウ</t>
    </rPh>
    <phoneticPr fontId="3"/>
  </si>
  <si>
    <t>茨城県</t>
  </si>
  <si>
    <t>６級</t>
    <rPh sb="1" eb="2">
      <t>キュウ</t>
    </rPh>
    <phoneticPr fontId="3"/>
  </si>
  <si>
    <t>栃木県</t>
  </si>
  <si>
    <t>群馬県</t>
  </si>
  <si>
    <t>埼玉県</t>
  </si>
  <si>
    <t>千葉県</t>
  </si>
  <si>
    <t>東京都</t>
  </si>
  <si>
    <t>神奈川県</t>
  </si>
  <si>
    <t>山梨県</t>
  </si>
  <si>
    <t>新潟県</t>
  </si>
  <si>
    <t>福井県</t>
  </si>
  <si>
    <t>石川県</t>
  </si>
  <si>
    <t>長野県</t>
  </si>
  <si>
    <t>富山県</t>
  </si>
  <si>
    <t>愛知県</t>
  </si>
  <si>
    <t>静岡県</t>
  </si>
  <si>
    <t>岐阜県</t>
  </si>
  <si>
    <t>三重県</t>
  </si>
  <si>
    <t>滋賀県</t>
  </si>
  <si>
    <t>京都府</t>
  </si>
  <si>
    <t>大阪府</t>
  </si>
  <si>
    <t>兵庫県</t>
  </si>
  <si>
    <t>奈良県</t>
  </si>
  <si>
    <t>和歌山県</t>
  </si>
  <si>
    <t>岡山県</t>
  </si>
  <si>
    <t>広島県</t>
  </si>
  <si>
    <t>山口県</t>
  </si>
  <si>
    <t>鳥取県</t>
  </si>
  <si>
    <t>島根県</t>
  </si>
  <si>
    <t>香川県</t>
  </si>
  <si>
    <t>愛媛県</t>
  </si>
  <si>
    <t>高知県</t>
  </si>
  <si>
    <t>徳島県</t>
  </si>
  <si>
    <t>佐賀県</t>
  </si>
  <si>
    <t>長崎県</t>
  </si>
  <si>
    <t>熊本県</t>
  </si>
  <si>
    <t>大分県</t>
  </si>
  <si>
    <t>宮崎県</t>
  </si>
  <si>
    <t>鹿児島県</t>
  </si>
  <si>
    <t>沖縄県</t>
  </si>
  <si>
    <t>自由組演武</t>
    <rPh sb="0" eb="2">
      <t>ジユウ</t>
    </rPh>
    <rPh sb="2" eb="3">
      <t>クミ</t>
    </rPh>
    <rPh sb="3" eb="4">
      <t>エン</t>
    </rPh>
    <rPh sb="4" eb="5">
      <t>ブ</t>
    </rPh>
    <phoneticPr fontId="3"/>
  </si>
  <si>
    <t>規定組演武</t>
    <rPh sb="0" eb="2">
      <t>キテイ</t>
    </rPh>
    <rPh sb="2" eb="3">
      <t>クミ</t>
    </rPh>
    <rPh sb="3" eb="4">
      <t>エン</t>
    </rPh>
    <rPh sb="4" eb="5">
      <t>ブ</t>
    </rPh>
    <phoneticPr fontId="3"/>
  </si>
  <si>
    <t>３位</t>
    <rPh sb="1" eb="2">
      <t>イ</t>
    </rPh>
    <phoneticPr fontId="3"/>
  </si>
  <si>
    <t>４位</t>
    <rPh sb="1" eb="2">
      <t>イ</t>
    </rPh>
    <phoneticPr fontId="3"/>
  </si>
  <si>
    <t>自由単独演武</t>
    <rPh sb="0" eb="2">
      <t>ジユウ</t>
    </rPh>
    <rPh sb="2" eb="4">
      <t>タンドク</t>
    </rPh>
    <rPh sb="4" eb="6">
      <t>エンブ</t>
    </rPh>
    <phoneticPr fontId="3"/>
  </si>
  <si>
    <t>規定単独演武</t>
    <rPh sb="0" eb="2">
      <t>キテイ</t>
    </rPh>
    <rPh sb="2" eb="4">
      <t>タンドク</t>
    </rPh>
    <rPh sb="4" eb="6">
      <t>エンブ</t>
    </rPh>
    <phoneticPr fontId="3"/>
  </si>
  <si>
    <t>役職</t>
    <rPh sb="0" eb="2">
      <t>ヤクショク</t>
    </rPh>
    <phoneticPr fontId="3"/>
  </si>
  <si>
    <t>代表者名フリガナ</t>
    <rPh sb="0" eb="3">
      <t>ダイヒョウシャ</t>
    </rPh>
    <rPh sb="3" eb="4">
      <t>メイ</t>
    </rPh>
    <phoneticPr fontId="3"/>
  </si>
  <si>
    <t>代表者名</t>
    <rPh sb="0" eb="3">
      <t>ダイヒョウシャ</t>
    </rPh>
    <rPh sb="3" eb="4">
      <t>メイ</t>
    </rPh>
    <phoneticPr fontId="3"/>
  </si>
  <si>
    <t>参加校数</t>
    <rPh sb="0" eb="3">
      <t>サンカコウ</t>
    </rPh>
    <rPh sb="3" eb="4">
      <t>スウ</t>
    </rPh>
    <phoneticPr fontId="3"/>
  </si>
  <si>
    <t>番号</t>
    <rPh sb="0" eb="2">
      <t>バンゴウ</t>
    </rPh>
    <phoneticPr fontId="3"/>
  </si>
  <si>
    <t>ゼッケン送付先</t>
    <rPh sb="4" eb="7">
      <t>ソウフサキ</t>
    </rPh>
    <phoneticPr fontId="3"/>
  </si>
  <si>
    <t>組演武（組数）</t>
    <rPh sb="0" eb="1">
      <t>クミ</t>
    </rPh>
    <rPh sb="1" eb="3">
      <t>エンブ</t>
    </rPh>
    <rPh sb="4" eb="6">
      <t>クミスウ</t>
    </rPh>
    <phoneticPr fontId="3"/>
  </si>
  <si>
    <t>単独演武（組数）</t>
    <rPh sb="0" eb="2">
      <t>タンドク</t>
    </rPh>
    <rPh sb="2" eb="4">
      <t>エンブ</t>
    </rPh>
    <rPh sb="5" eb="7">
      <t>クミスウ</t>
    </rPh>
    <phoneticPr fontId="3"/>
  </si>
  <si>
    <t>団体演武（組数）</t>
    <rPh sb="0" eb="2">
      <t>ダンタイ</t>
    </rPh>
    <rPh sb="2" eb="4">
      <t>エンブ</t>
    </rPh>
    <rPh sb="5" eb="7">
      <t>クミスウ</t>
    </rPh>
    <phoneticPr fontId="3"/>
  </si>
  <si>
    <t>参加者
総　 計
(実人数)</t>
    <rPh sb="0" eb="3">
      <t>サンカシャ</t>
    </rPh>
    <rPh sb="4" eb="5">
      <t>フサ</t>
    </rPh>
    <rPh sb="7" eb="8">
      <t>ケイ</t>
    </rPh>
    <rPh sb="10" eb="11">
      <t>ジツ</t>
    </rPh>
    <rPh sb="11" eb="13">
      <t>ニンズウ</t>
    </rPh>
    <phoneticPr fontId="3"/>
  </si>
  <si>
    <t>引率者数</t>
    <rPh sb="0" eb="3">
      <t>インソツシャ</t>
    </rPh>
    <rPh sb="3" eb="4">
      <t>スウ</t>
    </rPh>
    <phoneticPr fontId="3"/>
  </si>
  <si>
    <t>男子団体参加人数</t>
    <rPh sb="0" eb="2">
      <t>ダンシ</t>
    </rPh>
    <rPh sb="2" eb="4">
      <t>ダンタイ</t>
    </rPh>
    <rPh sb="4" eb="6">
      <t>サンカ</t>
    </rPh>
    <rPh sb="6" eb="8">
      <t>ニンズウ</t>
    </rPh>
    <phoneticPr fontId="3"/>
  </si>
  <si>
    <t>女子団体参加人数</t>
    <rPh sb="0" eb="2">
      <t>ジョシ</t>
    </rPh>
    <rPh sb="2" eb="4">
      <t>ダンタイ</t>
    </rPh>
    <rPh sb="4" eb="6">
      <t>サンカ</t>
    </rPh>
    <rPh sb="6" eb="8">
      <t>ニンズウ</t>
    </rPh>
    <phoneticPr fontId="3"/>
  </si>
  <si>
    <t>合計金額</t>
    <rPh sb="0" eb="2">
      <t>ゴウケイ</t>
    </rPh>
    <rPh sb="2" eb="4">
      <t>キンガク</t>
    </rPh>
    <phoneticPr fontId="3"/>
  </si>
  <si>
    <t>組数</t>
    <rPh sb="0" eb="2">
      <t>クミスウ</t>
    </rPh>
    <phoneticPr fontId="3"/>
  </si>
  <si>
    <t>団体のみに出場の人数</t>
    <rPh sb="0" eb="2">
      <t>ダンタイ</t>
    </rPh>
    <rPh sb="5" eb="7">
      <t>シュツジョウ</t>
    </rPh>
    <rPh sb="8" eb="10">
      <t>ニンズウ</t>
    </rPh>
    <phoneticPr fontId="3"/>
  </si>
  <si>
    <t>登録人数</t>
    <rPh sb="0" eb="2">
      <t>トウロク</t>
    </rPh>
    <rPh sb="2" eb="4">
      <t>ニンズウ</t>
    </rPh>
    <phoneticPr fontId="3"/>
  </si>
  <si>
    <t>福島県</t>
    <phoneticPr fontId="3"/>
  </si>
  <si>
    <t>学校名（短縮）
（例）
常磐</t>
    <rPh sb="0" eb="2">
      <t>ガッコウ</t>
    </rPh>
    <rPh sb="2" eb="3">
      <t>メイ</t>
    </rPh>
    <rPh sb="4" eb="6">
      <t>タンシュク</t>
    </rPh>
    <rPh sb="9" eb="10">
      <t>レイ</t>
    </rPh>
    <rPh sb="12" eb="14">
      <t>トキワ</t>
    </rPh>
    <phoneticPr fontId="17"/>
  </si>
  <si>
    <t>賞状タック記載用学校名
(例）
常磐高等学校</t>
    <rPh sb="0" eb="2">
      <t>ショウジョウ</t>
    </rPh>
    <rPh sb="5" eb="7">
      <t>キサイ</t>
    </rPh>
    <rPh sb="7" eb="8">
      <t>ヨウ</t>
    </rPh>
    <rPh sb="8" eb="10">
      <t>ガッコウ</t>
    </rPh>
    <rPh sb="10" eb="11">
      <t>メイ</t>
    </rPh>
    <rPh sb="13" eb="14">
      <t>レイ</t>
    </rPh>
    <rPh sb="16" eb="18">
      <t>トキワ</t>
    </rPh>
    <rPh sb="18" eb="22">
      <t>コウトウガッコウ</t>
    </rPh>
    <phoneticPr fontId="19"/>
  </si>
  <si>
    <t xml:space="preserve">賞状タック記載用学校名フリガナ
（例）
トキワ
</t>
    <rPh sb="0" eb="2">
      <t>ショウジョウ</t>
    </rPh>
    <rPh sb="5" eb="7">
      <t>キサイ</t>
    </rPh>
    <rPh sb="7" eb="8">
      <t>ヨウ</t>
    </rPh>
    <rPh sb="8" eb="10">
      <t>ガッコウ</t>
    </rPh>
    <rPh sb="10" eb="11">
      <t>メイ</t>
    </rPh>
    <rPh sb="17" eb="18">
      <t>レイ</t>
    </rPh>
    <phoneticPr fontId="19"/>
  </si>
  <si>
    <t>〒
（例）
8020985</t>
    <rPh sb="3" eb="4">
      <t>レイ</t>
    </rPh>
    <phoneticPr fontId="3"/>
  </si>
  <si>
    <t>住所
（例）
福岡県北九州市小倉南区志井１９３７番地</t>
    <rPh sb="0" eb="2">
      <t>ジュウショ</t>
    </rPh>
    <rPh sb="4" eb="5">
      <t>レイ</t>
    </rPh>
    <rPh sb="7" eb="10">
      <t>フクオカケン</t>
    </rPh>
    <rPh sb="10" eb="14">
      <t>キタキュウシュウシ</t>
    </rPh>
    <rPh sb="14" eb="17">
      <t>コクラミナミ</t>
    </rPh>
    <rPh sb="17" eb="18">
      <t>ク</t>
    </rPh>
    <rPh sb="18" eb="20">
      <t>シイ</t>
    </rPh>
    <rPh sb="24" eb="25">
      <t>バン</t>
    </rPh>
    <rPh sb="25" eb="26">
      <t>チ</t>
    </rPh>
    <phoneticPr fontId="3"/>
  </si>
  <si>
    <t>担当者
（例）
渡邊弘一</t>
    <rPh sb="0" eb="3">
      <t>タントウシャ</t>
    </rPh>
    <rPh sb="5" eb="6">
      <t>レイ</t>
    </rPh>
    <rPh sb="8" eb="12">
      <t>ワタナベコウイチ</t>
    </rPh>
    <phoneticPr fontId="3"/>
  </si>
  <si>
    <t>電話番号
（例）
093-961-2334</t>
    <rPh sb="0" eb="2">
      <t>デンワ</t>
    </rPh>
    <rPh sb="2" eb="4">
      <t>バンゴウ</t>
    </rPh>
    <rPh sb="6" eb="7">
      <t>レイ</t>
    </rPh>
    <phoneticPr fontId="3"/>
  </si>
  <si>
    <t>×</t>
  </si>
  <si>
    <t>第３回九州高等学校少林寺拳法選抜大会　会長　様</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rPh sb="19" eb="20">
      <t>カイ</t>
    </rPh>
    <rPh sb="20" eb="21">
      <t>チョウ</t>
    </rPh>
    <rPh sb="22" eb="23">
      <t>サマ</t>
    </rPh>
    <phoneticPr fontId="3"/>
  </si>
  <si>
    <t xml:space="preserve">（   ）   </t>
    <phoneticPr fontId="2"/>
  </si>
  <si>
    <t>第３回九州高等学校少林寺拳法選抜大会
代表者報告書</t>
    <rPh sb="0" eb="1">
      <t>ダイ</t>
    </rPh>
    <rPh sb="2" eb="3">
      <t>カイ</t>
    </rPh>
    <rPh sb="3" eb="5">
      <t>キュウシュウ</t>
    </rPh>
    <rPh sb="5" eb="9">
      <t>コウトウガッコウ</t>
    </rPh>
    <rPh sb="9" eb="12">
      <t>ショウリンジ</t>
    </rPh>
    <rPh sb="12" eb="14">
      <t>ケンポウ</t>
    </rPh>
    <rPh sb="14" eb="16">
      <t>センバツ</t>
    </rPh>
    <rPh sb="16" eb="18">
      <t>タイカイ</t>
    </rPh>
    <rPh sb="17" eb="18">
      <t>クダイ</t>
    </rPh>
    <rPh sb="19" eb="22">
      <t>ダイヒョウシャ</t>
    </rPh>
    <rPh sb="22" eb="25">
      <t>ホウコクショ</t>
    </rPh>
    <phoneticPr fontId="3"/>
  </si>
  <si>
    <t>第5回九州高等学校少林寺拳法選抜大会
代表者報告書</t>
    <rPh sb="0" eb="1">
      <t>ダイ</t>
    </rPh>
    <rPh sb="2" eb="3">
      <t>カイ</t>
    </rPh>
    <rPh sb="3" eb="5">
      <t>キュウシュウ</t>
    </rPh>
    <rPh sb="5" eb="9">
      <t>コウトウガッコウ</t>
    </rPh>
    <rPh sb="9" eb="12">
      <t>ショウリンジ</t>
    </rPh>
    <rPh sb="12" eb="14">
      <t>ケンポウ</t>
    </rPh>
    <rPh sb="14" eb="16">
      <t>センバツ</t>
    </rPh>
    <rPh sb="16" eb="18">
      <t>タイカイ</t>
    </rPh>
    <rPh sb="17" eb="18">
      <t>クダイ</t>
    </rPh>
    <rPh sb="19" eb="22">
      <t>ダイヒョウシャ</t>
    </rPh>
    <rPh sb="22" eb="25">
      <t>ホウコクショ</t>
    </rPh>
    <phoneticPr fontId="3"/>
  </si>
  <si>
    <t>第5回九州高等学校少林寺拳法選抜大会　会長　様</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rPh sb="19" eb="20">
      <t>カイ</t>
    </rPh>
    <rPh sb="20" eb="21">
      <t>チョウ</t>
    </rPh>
    <rPh sb="22" eb="23">
      <t>サマ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</si>
</sst>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0_);\(#,##0\)"/>
    <numFmt numFmtId="178" formatCode="0_);[Red]\(0\)"/>
  </numFmts>
  <fonts count="25">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b/>
      <sz val="11"/>
      <name val="ＭＳ 明朝"/>
      <family val="1"/>
      <charset val="128"/>
    </font>
    <font>
      <sz val="11"/>
      <name val="ＭＳ 明朝"/>
      <family val="1"/>
      <charset val="128"/>
    </font>
    <font>
      <sz val="8"/>
      <name val="ＭＳ 明朝"/>
      <family val="1"/>
      <charset val="128"/>
    </font>
    <font>
      <sz val="12"/>
      <name val="ＭＳ 明朝"/>
      <family val="1"/>
      <charset val="128"/>
    </font>
    <font>
      <sz val="7"/>
      <name val="ＭＳ 明朝"/>
      <family val="1"/>
      <charset val="128"/>
    </font>
    <font>
      <sz val="6"/>
      <name val="ＭＳ 明朝"/>
      <family val="1"/>
      <charset val="128"/>
    </font>
    <font>
      <sz val="11"/>
      <color indexed="9"/>
      <name val="ＭＳ 明朝"/>
      <family val="1"/>
      <charset val="128"/>
    </font>
    <font>
      <sz val="10"/>
      <name val="ＭＳ 明朝"/>
      <family val="1"/>
      <charset val="128"/>
    </font>
    <font>
      <sz val="12"/>
      <name val="ＭＳ Ｐ明朝"/>
      <family val="1"/>
      <charset val="128"/>
    </font>
    <font>
      <b/>
      <sz val="9"/>
      <color indexed="81"/>
      <name val="ＭＳ Ｐゴシック"/>
      <family val="3"/>
      <charset val="128"/>
    </font>
    <font>
      <sz val="10"/>
      <color rgb="FF000000"/>
      <name val="ＭＳ ゴシック"/>
      <family val="3"/>
      <charset val="128"/>
    </font>
    <font>
      <sz val="12"/>
      <color indexed="8"/>
      <name val="ＭＳ Ｐゴシック"/>
      <family val="3"/>
      <charset val="128"/>
    </font>
    <font>
      <sz val="8"/>
      <color indexed="8"/>
      <name val="ＭＳ Ｐゴシック"/>
      <family val="3"/>
      <charset val="128"/>
    </font>
    <font>
      <sz val="11"/>
      <name val="ＭＳ Ｐゴシック"/>
      <family val="3"/>
      <charset val="128"/>
    </font>
    <font>
      <sz val="11"/>
      <color indexed="8"/>
      <name val="ＭＳ 明朝"/>
      <family val="1"/>
      <charset val="128"/>
    </font>
    <font>
      <sz val="6"/>
      <name val="ＭＳ 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1"/>
      <name val="ＭＳ ゴシック"/>
      <family val="3"/>
      <charset val="128"/>
    </font>
    <font>
      <sz val="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1">
    <xf numFmtId="0" fontId="0" fillId="0" borderId="0">
      <alignment vertical="center"/>
    </xf>
  </cellStyleXfs>
  <cellXfs count="211">
    <xf numFmtId="0" fontId="0" fillId="0" borderId="0" xfId="0">
      <alignment vertical="center"/>
    </xf>
    <xf numFmtId="0" fontId="4" fillId="0" borderId="0" xfId="0" applyFont="1" applyBorder="1" applyAlignment="1">
      <alignment vertical="center"/>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8" fillId="0" borderId="0" xfId="0" applyFont="1" applyBorder="1" applyAlignment="1">
      <alignment wrapText="1"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9"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vertical="center" shrinkToFit="1"/>
    </xf>
    <xf numFmtId="0" fontId="5" fillId="0" borderId="0" xfId="0" applyFont="1" applyBorder="1" applyAlignment="1">
      <alignment vertical="center" shrinkToFit="1"/>
    </xf>
    <xf numFmtId="0" fontId="11" fillId="0" borderId="0" xfId="0" applyFont="1" applyAlignment="1">
      <alignment horizontal="left" vertical="center" shrinkToFit="1"/>
    </xf>
    <xf numFmtId="0" fontId="11" fillId="0" borderId="9" xfId="0" applyFont="1" applyBorder="1" applyAlignment="1">
      <alignment vertical="center" shrinkToFit="1"/>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Border="1">
      <alignment vertical="center"/>
    </xf>
    <xf numFmtId="0" fontId="12" fillId="0" borderId="0" xfId="0" applyFont="1" applyFill="1" applyBorder="1" applyAlignment="1">
      <alignment horizontal="center" vertical="center" shrinkToFit="1"/>
    </xf>
    <xf numFmtId="0" fontId="11" fillId="0" borderId="0" xfId="0" applyFont="1" applyBorder="1" applyAlignment="1">
      <alignment vertical="center" shrinkToFit="1"/>
    </xf>
    <xf numFmtId="0" fontId="9" fillId="0" borderId="24" xfId="0" applyFont="1" applyBorder="1" applyAlignment="1">
      <alignment wrapText="1" shrinkToFit="1"/>
    </xf>
    <xf numFmtId="0" fontId="9" fillId="0" borderId="0" xfId="0" applyFont="1" applyBorder="1" applyAlignment="1">
      <alignment wrapText="1" shrinkToFit="1"/>
    </xf>
    <xf numFmtId="0" fontId="15" fillId="0" borderId="0" xfId="0" applyFont="1" applyAlignment="1">
      <alignment vertical="center"/>
    </xf>
    <xf numFmtId="0" fontId="15" fillId="0" borderId="1" xfId="0" applyFont="1" applyBorder="1" applyAlignment="1">
      <alignment vertical="center"/>
    </xf>
    <xf numFmtId="0" fontId="15" fillId="2" borderId="1"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lignment vertical="center"/>
    </xf>
    <xf numFmtId="0" fontId="15" fillId="0" borderId="0" xfId="0" applyFont="1" applyFill="1" applyBorder="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Fill="1" applyAlignment="1">
      <alignment vertical="center"/>
    </xf>
    <xf numFmtId="5" fontId="20" fillId="0" borderId="1" xfId="0" applyNumberFormat="1" applyFont="1" applyBorder="1">
      <alignment vertical="center"/>
    </xf>
    <xf numFmtId="0" fontId="23" fillId="0" borderId="0" xfId="0" applyFont="1" applyFill="1" applyAlignment="1">
      <alignment vertical="center"/>
    </xf>
    <xf numFmtId="0" fontId="18" fillId="0" borderId="1" xfId="0" applyFont="1" applyFill="1" applyBorder="1" applyAlignment="1" applyProtection="1">
      <alignment horizontal="center" vertical="center" wrapText="1"/>
    </xf>
    <xf numFmtId="0" fontId="17" fillId="0" borderId="1" xfId="0" applyFont="1" applyFill="1" applyBorder="1" applyAlignment="1">
      <alignment horizontal="center" vertical="center" shrinkToFi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0" fillId="0" borderId="0" xfId="0" applyFill="1" applyAlignment="1">
      <alignment vertical="center"/>
    </xf>
    <xf numFmtId="0" fontId="17" fillId="0" borderId="1" xfId="0"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horizontal="left" vertical="center"/>
    </xf>
    <xf numFmtId="49" fontId="0" fillId="2" borderId="1" xfId="0" applyNumberFormat="1" applyFont="1" applyFill="1" applyBorder="1" applyAlignment="1">
      <alignment horizontal="center" vertical="center"/>
    </xf>
    <xf numFmtId="0" fontId="17" fillId="2" borderId="1" xfId="0" applyFont="1" applyFill="1" applyBorder="1" applyAlignment="1">
      <alignment horizontal="right" vertical="center"/>
    </xf>
    <xf numFmtId="0" fontId="17" fillId="0" borderId="1" xfId="0" applyFont="1" applyFill="1" applyBorder="1" applyAlignment="1">
      <alignment horizontal="right" vertical="center"/>
    </xf>
    <xf numFmtId="0" fontId="17" fillId="2" borderId="1" xfId="0" applyNumberFormat="1" applyFont="1" applyFill="1" applyBorder="1" applyAlignment="1">
      <alignment horizontal="right" vertical="center"/>
    </xf>
    <xf numFmtId="0" fontId="17" fillId="2" borderId="1" xfId="0" applyFont="1" applyFill="1" applyBorder="1" applyAlignment="1">
      <alignment vertical="center"/>
    </xf>
    <xf numFmtId="49" fontId="17" fillId="2" borderId="1" xfId="0" applyNumberFormat="1" applyFont="1" applyFill="1" applyBorder="1" applyAlignment="1">
      <alignment horizontal="center" vertical="center"/>
    </xf>
    <xf numFmtId="0" fontId="17" fillId="2" borderId="1"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Alignment="1">
      <alignment vertical="center" shrinkToFit="1"/>
    </xf>
    <xf numFmtId="5" fontId="0" fillId="0" borderId="1" xfId="0" applyNumberFormat="1" applyFill="1" applyBorder="1" applyAlignment="1">
      <alignment vertical="center"/>
    </xf>
    <xf numFmtId="0" fontId="24" fillId="0" borderId="0" xfId="0" applyFont="1" applyFill="1" applyBorder="1" applyAlignment="1">
      <alignment vertical="center"/>
    </xf>
    <xf numFmtId="0" fontId="12" fillId="0" borderId="0" xfId="0" applyFont="1" applyFill="1" applyBorder="1" applyAlignment="1">
      <alignment horizontal="left" vertical="center" shrinkToFit="1"/>
    </xf>
    <xf numFmtId="5" fontId="20" fillId="0" borderId="1" xfId="0" applyNumberFormat="1" applyFont="1" applyBorder="1" applyAlignment="1">
      <alignment horizontal="center" vertical="center"/>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17" fillId="3" borderId="1" xfId="0" applyFont="1" applyFill="1" applyBorder="1" applyAlignment="1">
      <alignment horizontal="right" vertical="center"/>
    </xf>
    <xf numFmtId="0" fontId="0" fillId="3" borderId="0" xfId="0" applyFill="1" applyBorder="1" applyAlignment="1">
      <alignment vertical="center"/>
    </xf>
    <xf numFmtId="0" fontId="5" fillId="0" borderId="3"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5" fillId="0" borderId="32"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8" xfId="0" applyFont="1" applyBorder="1" applyAlignment="1">
      <alignment horizontal="center" vertical="center" shrinkToFit="1"/>
    </xf>
    <xf numFmtId="0" fontId="9" fillId="0" borderId="24" xfId="0" applyFont="1" applyBorder="1" applyAlignment="1">
      <alignment horizontal="center" wrapText="1" shrinkToFit="1"/>
    </xf>
    <xf numFmtId="0" fontId="9" fillId="0" borderId="0" xfId="0" applyFont="1" applyBorder="1" applyAlignment="1">
      <alignment horizontal="center" wrapText="1" shrinkToFit="1"/>
    </xf>
    <xf numFmtId="0" fontId="9" fillId="0" borderId="42" xfId="0" applyFont="1" applyBorder="1" applyAlignment="1">
      <alignment horizontal="center" wrapText="1" shrinkToFit="1"/>
    </xf>
    <xf numFmtId="0" fontId="9" fillId="0" borderId="43" xfId="0" applyFont="1" applyBorder="1" applyAlignment="1">
      <alignment horizontal="center" wrapText="1" shrinkToFit="1"/>
    </xf>
    <xf numFmtId="0" fontId="5" fillId="0" borderId="4"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61" xfId="0" applyFont="1" applyBorder="1" applyAlignment="1">
      <alignment horizontal="center" vertical="center" shrinkToFit="1"/>
    </xf>
    <xf numFmtId="0" fontId="11" fillId="0" borderId="9" xfId="0" applyFont="1" applyBorder="1" applyAlignment="1">
      <alignment horizontal="left" vertical="center" shrinkToFit="1"/>
    </xf>
    <xf numFmtId="0" fontId="5" fillId="0" borderId="0" xfId="0" applyFont="1" applyAlignment="1">
      <alignment horizontal="left" vertical="center" shrinkToFit="1"/>
    </xf>
    <xf numFmtId="0" fontId="5" fillId="0" borderId="9" xfId="0" applyFont="1" applyBorder="1" applyAlignment="1">
      <alignment horizontal="distributed" vertical="center" shrinkToFit="1"/>
    </xf>
    <xf numFmtId="0" fontId="11" fillId="0" borderId="9" xfId="0" applyFont="1" applyBorder="1" applyAlignment="1">
      <alignment horizontal="distributed" vertical="center" shrinkToFit="1"/>
    </xf>
    <xf numFmtId="0" fontId="5" fillId="0" borderId="9" xfId="0" applyFont="1" applyBorder="1" applyAlignment="1">
      <alignment horizontal="distributed" vertical="center" indent="1" shrinkToFit="1"/>
    </xf>
    <xf numFmtId="0" fontId="11" fillId="0" borderId="9"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5" fillId="0" borderId="0" xfId="0" applyFont="1" applyBorder="1" applyAlignment="1">
      <alignment horizontal="right" vertical="center" shrinkToFit="1"/>
    </xf>
    <xf numFmtId="178" fontId="11" fillId="0" borderId="2" xfId="0" applyNumberFormat="1" applyFont="1" applyBorder="1" applyAlignment="1">
      <alignment horizontal="right" vertical="center" shrinkToFit="1"/>
    </xf>
    <xf numFmtId="178" fontId="11" fillId="0" borderId="3" xfId="0" applyNumberFormat="1" applyFont="1" applyBorder="1" applyAlignment="1">
      <alignment horizontal="righ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 xfId="0" applyFont="1" applyBorder="1" applyAlignment="1">
      <alignment horizontal="right" vertical="center" shrinkToFit="1"/>
    </xf>
    <xf numFmtId="0" fontId="11" fillId="0" borderId="3" xfId="0" applyFont="1" applyBorder="1" applyAlignment="1">
      <alignment horizontal="right" vertical="center" shrinkToFit="1"/>
    </xf>
    <xf numFmtId="0" fontId="11" fillId="0" borderId="1" xfId="0" applyFont="1" applyBorder="1" applyAlignment="1">
      <alignment horizontal="center" vertical="center" shrinkToFit="1"/>
    </xf>
    <xf numFmtId="177" fontId="11" fillId="0" borderId="1" xfId="0" applyNumberFormat="1" applyFont="1" applyBorder="1" applyAlignment="1">
      <alignment vertical="center" shrinkToFit="1"/>
    </xf>
    <xf numFmtId="0" fontId="11" fillId="0" borderId="3" xfId="0" applyFont="1" applyBorder="1" applyAlignment="1">
      <alignment horizontal="center" vertical="center" shrinkToFit="1"/>
    </xf>
    <xf numFmtId="177" fontId="11" fillId="0" borderId="7" xfId="0" applyNumberFormat="1" applyFont="1" applyBorder="1" applyAlignment="1">
      <alignment vertical="center" shrinkToFit="1"/>
    </xf>
    <xf numFmtId="177" fontId="11" fillId="0" borderId="5" xfId="0" applyNumberFormat="1" applyFont="1" applyBorder="1" applyAlignment="1">
      <alignment vertical="center" shrinkToFit="1"/>
    </xf>
    <xf numFmtId="177" fontId="11" fillId="0" borderId="6" xfId="0" applyNumberFormat="1" applyFont="1" applyBorder="1" applyAlignment="1">
      <alignment vertical="center" shrinkToFit="1"/>
    </xf>
    <xf numFmtId="177" fontId="11" fillId="0" borderId="11" xfId="0" applyNumberFormat="1" applyFont="1" applyBorder="1" applyAlignment="1">
      <alignment vertical="center" shrinkToFit="1"/>
    </xf>
    <xf numFmtId="177" fontId="11" fillId="0" borderId="9" xfId="0" applyNumberFormat="1" applyFont="1" applyBorder="1" applyAlignment="1">
      <alignment vertical="center" shrinkToFit="1"/>
    </xf>
    <xf numFmtId="177" fontId="11" fillId="0" borderId="10" xfId="0" applyNumberFormat="1" applyFont="1" applyBorder="1" applyAlignment="1">
      <alignment vertical="center" shrinkToFit="1"/>
    </xf>
    <xf numFmtId="0" fontId="11" fillId="0" borderId="2" xfId="0" applyFont="1" applyBorder="1" applyAlignment="1">
      <alignment horizontal="center" vertical="center" shrinkToFit="1"/>
    </xf>
    <xf numFmtId="0" fontId="11" fillId="0" borderId="4" xfId="0" applyFont="1" applyBorder="1" applyAlignment="1">
      <alignment horizontal="center" vertical="center" shrinkToFit="1"/>
    </xf>
    <xf numFmtId="176" fontId="11" fillId="0" borderId="2" xfId="0" applyNumberFormat="1" applyFont="1" applyBorder="1" applyAlignment="1">
      <alignment horizontal="right" vertical="center" shrinkToFit="1"/>
    </xf>
    <xf numFmtId="176" fontId="11" fillId="0" borderId="3" xfId="0" applyNumberFormat="1" applyFont="1" applyBorder="1" applyAlignment="1">
      <alignment horizontal="right"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0" xfId="0" applyFont="1" applyBorder="1" applyAlignment="1">
      <alignment horizontal="center" vertical="center" shrinkToFit="1"/>
    </xf>
    <xf numFmtId="0" fontId="5" fillId="0" borderId="42"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46" xfId="0" applyFont="1" applyBorder="1" applyAlignment="1">
      <alignment horizontal="right" vertical="center" shrinkToFit="1"/>
    </xf>
    <xf numFmtId="0" fontId="5" fillId="0" borderId="24" xfId="0" applyFont="1" applyBorder="1" applyAlignment="1">
      <alignment horizontal="right" vertical="center" shrinkToFit="1"/>
    </xf>
    <xf numFmtId="0" fontId="5" fillId="0" borderId="35" xfId="0" applyFont="1" applyBorder="1" applyAlignment="1">
      <alignment horizontal="right" vertical="center" shrinkToFit="1"/>
    </xf>
    <xf numFmtId="0" fontId="5" fillId="0" borderId="44"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5" xfId="0" applyFont="1" applyBorder="1" applyAlignment="1">
      <alignment horizontal="center" vertical="center" textRotation="255" wrapText="1" shrinkToFit="1"/>
    </xf>
    <xf numFmtId="0" fontId="5" fillId="0" borderId="26" xfId="0" applyFont="1" applyBorder="1" applyAlignment="1">
      <alignment horizontal="center" vertical="center" textRotation="255" wrapText="1" shrinkToFit="1"/>
    </xf>
    <xf numFmtId="0" fontId="5" fillId="0" borderId="24"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42"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1" xfId="0" applyFont="1" applyBorder="1" applyAlignment="1">
      <alignment horizontal="distributed" vertical="center" indent="2" shrinkToFit="1"/>
    </xf>
    <xf numFmtId="0" fontId="6" fillId="0" borderId="2" xfId="0"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4" xfId="0" applyFont="1" applyBorder="1" applyAlignment="1">
      <alignment horizontal="center" vertical="center" shrinkToFit="1"/>
    </xf>
    <xf numFmtId="0" fontId="5" fillId="0" borderId="7"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8" xfId="0" applyFont="1" applyBorder="1" applyAlignment="1">
      <alignment horizontal="center" vertical="center" shrinkToFit="1"/>
    </xf>
    <xf numFmtId="0" fontId="5" fillId="0" borderId="12" xfId="0" applyFont="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 xfId="0" applyFont="1" applyBorder="1" applyAlignment="1">
      <alignment horizontal="center" vertical="center" wrapText="1" shrinkToFit="1"/>
    </xf>
    <xf numFmtId="5" fontId="20" fillId="0" borderId="47" xfId="0" applyNumberFormat="1" applyFont="1" applyBorder="1" applyAlignment="1">
      <alignment horizontal="center" vertical="center"/>
    </xf>
    <xf numFmtId="5" fontId="20" fillId="0" borderId="30" xfId="0" applyNumberFormat="1" applyFont="1" applyBorder="1" applyAlignment="1">
      <alignment horizontal="center" vertical="center"/>
    </xf>
    <xf numFmtId="0" fontId="0" fillId="0" borderId="1"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47" xfId="0" applyFont="1" applyFill="1" applyBorder="1" applyAlignment="1">
      <alignment horizontal="center" vertical="center"/>
    </xf>
    <xf numFmtId="0" fontId="17" fillId="0" borderId="30"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0"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1" xfId="0"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cellXfs>
  <cellStyles count="1">
    <cellStyle name="標準" xfId="0" builtinId="0"/>
  </cellStyles>
  <dxfs count="42">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68</xdr:col>
      <xdr:colOff>19050</xdr:colOff>
      <xdr:row>0</xdr:row>
      <xdr:rowOff>371474</xdr:rowOff>
    </xdr:from>
    <xdr:to>
      <xdr:col>101</xdr:col>
      <xdr:colOff>103655</xdr:colOff>
      <xdr:row>12</xdr:row>
      <xdr:rowOff>104774</xdr:rowOff>
    </xdr:to>
    <xdr:sp macro="" textlink="">
      <xdr:nvSpPr>
        <xdr:cNvPr id="2" name="AutoShape 19"/>
        <xdr:cNvSpPr>
          <a:spLocks noChangeArrowheads="1"/>
        </xdr:cNvSpPr>
      </xdr:nvSpPr>
      <xdr:spPr bwMode="auto">
        <a:xfrm>
          <a:off x="7858125" y="371474"/>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66675</xdr:colOff>
      <xdr:row>0</xdr:row>
      <xdr:rowOff>380999</xdr:rowOff>
    </xdr:from>
    <xdr:to>
      <xdr:col>103</xdr:col>
      <xdr:colOff>27455</xdr:colOff>
      <xdr:row>12</xdr:row>
      <xdr:rowOff>114299</xdr:rowOff>
    </xdr:to>
    <xdr:sp macro="" textlink="">
      <xdr:nvSpPr>
        <xdr:cNvPr id="2" name="AutoShape 19"/>
        <xdr:cNvSpPr>
          <a:spLocks noChangeArrowheads="1"/>
        </xdr:cNvSpPr>
      </xdr:nvSpPr>
      <xdr:spPr bwMode="auto">
        <a:xfrm>
          <a:off x="8029575" y="380999"/>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728383</xdr:colOff>
      <xdr:row>0</xdr:row>
      <xdr:rowOff>0</xdr:rowOff>
    </xdr:from>
    <xdr:to>
      <xdr:col>8</xdr:col>
      <xdr:colOff>1055595</xdr:colOff>
      <xdr:row>3</xdr:row>
      <xdr:rowOff>39220</xdr:rowOff>
    </xdr:to>
    <xdr:sp macro="" textlink="">
      <xdr:nvSpPr>
        <xdr:cNvPr id="2" name="AutoShape 19"/>
        <xdr:cNvSpPr>
          <a:spLocks noChangeArrowheads="1"/>
        </xdr:cNvSpPr>
      </xdr:nvSpPr>
      <xdr:spPr bwMode="auto">
        <a:xfrm>
          <a:off x="8986558" y="0"/>
          <a:ext cx="4165787" cy="1106020"/>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水色の塗り潰しの枠内に入力願います。</a:t>
          </a:r>
        </a:p>
        <a:p>
          <a:pPr algn="l" rtl="0">
            <a:lnSpc>
              <a:spcPts val="1200"/>
            </a:lnSpc>
            <a:defRPr sz="1000"/>
          </a:pPr>
          <a:r>
            <a:rPr lang="ja-JP" altLang="en-US" sz="1050" b="0" i="0" u="none" strike="noStrike" baseline="0">
              <a:solidFill>
                <a:srgbClr val="000000"/>
              </a:solidFill>
              <a:latin typeface="ＭＳ Ｐゴシック"/>
              <a:ea typeface="ＭＳ Ｐゴシック"/>
            </a:rPr>
            <a:t>このシートに記載されている情報がプログラムや審査用紙に表示される学校名になります。また参加人数やプログラム購入数は会計簿のデータとして使用されます。くれぐれも間違いの無いようにお願いします。</a:t>
          </a:r>
          <a:endParaRPr lang="en-US" altLang="ja-JP" sz="1050" b="0" i="0" u="none" strike="noStrike" baseline="0">
            <a:solidFill>
              <a:sysClr val="windowText" lastClr="000000"/>
            </a:solidFill>
            <a:latin typeface="+mn-lt"/>
            <a:ea typeface="+mn-ea"/>
          </a:endParaRPr>
        </a:p>
        <a:p>
          <a:pPr algn="l" rtl="0">
            <a:lnSpc>
              <a:spcPts val="1200"/>
            </a:lnSpc>
            <a:defRPr sz="1000"/>
          </a:pPr>
          <a:r>
            <a:rPr lang="ja-JP" altLang="en-US" sz="1050" b="0" i="0" u="none" strike="noStrike" baseline="0">
              <a:solidFill>
                <a:sysClr val="windowText" lastClr="000000"/>
              </a:solidFill>
              <a:latin typeface="+mn-lt"/>
              <a:ea typeface="+mn-ea"/>
            </a:rPr>
            <a:t>ゼッケンの送付先もこのシートの情報が業者に送られます。</a:t>
          </a:r>
          <a:endParaRPr lang="en-US" altLang="ja-JP" sz="105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188</xdr:col>
          <xdr:colOff>533400</xdr:colOff>
          <xdr:row>2</xdr:row>
          <xdr:rowOff>0</xdr:rowOff>
        </xdr:from>
        <xdr:to>
          <xdr:col>191</xdr:col>
          <xdr:colOff>714375</xdr:colOff>
          <xdr:row>2</xdr:row>
          <xdr:rowOff>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競技組数カウント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189</xdr:col>
          <xdr:colOff>0</xdr:colOff>
          <xdr:row>32</xdr:row>
          <xdr:rowOff>0</xdr:rowOff>
        </xdr:from>
        <xdr:to>
          <xdr:col>192</xdr:col>
          <xdr:colOff>47625</xdr:colOff>
          <xdr:row>33</xdr:row>
          <xdr:rowOff>76200</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拳士登録</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189</xdr:col>
          <xdr:colOff>0</xdr:colOff>
          <xdr:row>34</xdr:row>
          <xdr:rowOff>104775</xdr:rowOff>
        </xdr:from>
        <xdr:to>
          <xdr:col>192</xdr:col>
          <xdr:colOff>47625</xdr:colOff>
          <xdr:row>36</xdr:row>
          <xdr:rowOff>0</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黄色塗りつぶしクリア</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9640;&#20307;&#36899;&#38306;&#20418;/&#20840;&#22269;&#39640;&#20307;&#36899;&#29702;&#20107;&#38306;&#20418;/2014/shorinjikenpo/&#31119;&#23713;&#30476;&#20195;&#34920;&#32773;&#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作成の流れ"/>
      <sheetName val="代表者報告書サンプル"/>
      <sheetName val="代表者記入シート"/>
      <sheetName val="代表者報告書（都道府県作成）"/>
      <sheetName val="代表者報告書（開催県枠）"/>
    </sheetNames>
    <sheetDataSet>
      <sheetData sheetId="0" refreshError="1"/>
      <sheetData sheetId="1" refreshError="1"/>
      <sheetData sheetId="2" refreshError="1">
        <row r="10">
          <cell r="Z10">
            <v>7000</v>
          </cell>
          <cell r="AA10">
            <v>3500</v>
          </cell>
          <cell r="AB10">
            <v>35000</v>
          </cell>
        </row>
        <row r="11">
          <cell r="C11" t="str">
            <v>常磐</v>
          </cell>
        </row>
        <row r="12">
          <cell r="C12" t="str">
            <v>自由ヶ丘</v>
          </cell>
        </row>
        <row r="13">
          <cell r="C13" t="str">
            <v>朝倉</v>
          </cell>
        </row>
        <row r="14">
          <cell r="C14" t="str">
            <v>朝倉東</v>
          </cell>
        </row>
        <row r="15">
          <cell r="C15" t="str">
            <v>久留米学園</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10"/>
  <sheetViews>
    <sheetView tabSelected="1" zoomScaleNormal="100" workbookViewId="0">
      <selection activeCell="A51" sqref="A51"/>
    </sheetView>
  </sheetViews>
  <sheetFormatPr defaultColWidth="1.625" defaultRowHeight="15" customHeight="1"/>
  <cols>
    <col min="1" max="61" width="1.5" style="2" customWidth="1"/>
    <col min="62" max="16384" width="1.625" style="2"/>
  </cols>
  <sheetData>
    <row r="1" spans="1:82" ht="38.25" customHeight="1">
      <c r="A1" s="174" t="s">
        <v>141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
      <c r="BD1" s="1"/>
      <c r="BE1" s="1"/>
      <c r="BF1" s="1"/>
      <c r="BG1" s="1"/>
      <c r="BH1" s="1"/>
      <c r="BI1" s="1"/>
      <c r="BJ1" s="1"/>
      <c r="BK1" s="1"/>
      <c r="BL1" s="1"/>
      <c r="BM1" s="1"/>
      <c r="BN1" s="1"/>
      <c r="BO1" s="1"/>
      <c r="BP1" s="1"/>
      <c r="BQ1" s="1"/>
      <c r="BR1" s="1"/>
      <c r="BS1" s="1"/>
      <c r="BT1" s="1"/>
      <c r="BU1" s="1"/>
      <c r="BV1" s="1"/>
      <c r="BW1" s="1"/>
    </row>
    <row r="2" spans="1:8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4"/>
      <c r="BJ2" s="4"/>
      <c r="BK2" s="4"/>
      <c r="BL2" s="4"/>
      <c r="BM2" s="4"/>
      <c r="BN2" s="4"/>
      <c r="BO2" s="4"/>
      <c r="BP2" s="4"/>
      <c r="BQ2" s="4"/>
      <c r="BR2" s="4"/>
      <c r="BS2" s="4"/>
      <c r="BT2" s="4"/>
      <c r="BU2" s="4"/>
      <c r="BV2" s="4"/>
      <c r="BW2" s="4"/>
      <c r="BX2" s="4"/>
      <c r="BY2" s="4"/>
      <c r="BZ2" s="4"/>
      <c r="CA2" s="4"/>
      <c r="CB2" s="4"/>
      <c r="CC2" s="4"/>
      <c r="CD2" s="4"/>
    </row>
    <row r="3" spans="1:82" ht="15" customHeight="1">
      <c r="A3" s="176" t="s">
        <v>0</v>
      </c>
      <c r="B3" s="176"/>
      <c r="C3" s="176"/>
      <c r="D3" s="176"/>
      <c r="E3" s="176"/>
      <c r="F3" s="177"/>
      <c r="G3" s="177"/>
      <c r="H3" s="177"/>
      <c r="I3" s="177"/>
      <c r="J3" s="177"/>
      <c r="K3" s="177"/>
      <c r="L3" s="177"/>
      <c r="M3" s="177"/>
      <c r="N3" s="177"/>
      <c r="O3" s="177"/>
      <c r="P3" s="177"/>
      <c r="Q3" s="177"/>
      <c r="R3" s="177"/>
      <c r="S3" s="177"/>
      <c r="T3" s="177"/>
      <c r="U3" s="177"/>
      <c r="V3" s="84" t="s">
        <v>1</v>
      </c>
      <c r="W3" s="84"/>
      <c r="X3" s="84"/>
      <c r="Y3" s="176" t="s">
        <v>2</v>
      </c>
      <c r="Z3" s="178"/>
      <c r="AA3" s="179"/>
      <c r="AB3" s="179"/>
      <c r="AC3" s="179"/>
      <c r="AD3" s="71" t="s">
        <v>3</v>
      </c>
      <c r="AE3" s="71"/>
      <c r="AF3" s="179"/>
      <c r="AG3" s="179"/>
      <c r="AH3" s="179"/>
      <c r="AI3" s="179"/>
      <c r="AJ3" s="180"/>
      <c r="AK3" s="176"/>
      <c r="AL3" s="176"/>
      <c r="AM3" s="176"/>
      <c r="AN3" s="176"/>
      <c r="AO3" s="176"/>
      <c r="AP3" s="176"/>
      <c r="AQ3" s="176"/>
      <c r="AR3" s="176"/>
      <c r="AS3" s="176"/>
      <c r="AT3" s="176"/>
      <c r="AU3" s="176"/>
      <c r="AV3" s="96" t="s">
        <v>4</v>
      </c>
      <c r="AW3" s="96"/>
      <c r="AX3" s="97"/>
      <c r="AY3" s="181" t="s">
        <v>139</v>
      </c>
      <c r="AZ3" s="182"/>
      <c r="BA3" s="182"/>
      <c r="BB3" s="182"/>
      <c r="BC3" s="182"/>
      <c r="BD3" s="182"/>
      <c r="BE3" s="182"/>
      <c r="BF3" s="182"/>
      <c r="BG3" s="182"/>
      <c r="BH3" s="182"/>
      <c r="BI3" s="183"/>
      <c r="BJ3" s="4"/>
      <c r="BK3" s="4"/>
      <c r="BL3" s="4"/>
      <c r="BM3" s="4"/>
      <c r="BN3" s="4"/>
      <c r="BO3" s="4"/>
      <c r="BP3" s="4"/>
      <c r="BQ3" s="4"/>
      <c r="BR3" s="4"/>
      <c r="BS3" s="4"/>
      <c r="BT3" s="4"/>
      <c r="BU3" s="4"/>
      <c r="BV3" s="4"/>
      <c r="BW3" s="4"/>
      <c r="BX3" s="4"/>
      <c r="BY3" s="4"/>
      <c r="BZ3" s="4"/>
      <c r="CA3" s="4"/>
      <c r="CB3" s="4"/>
      <c r="CC3" s="4"/>
      <c r="CD3" s="4"/>
    </row>
    <row r="4" spans="1:82" ht="15" customHeight="1">
      <c r="A4" s="187" t="s">
        <v>5</v>
      </c>
      <c r="B4" s="187"/>
      <c r="C4" s="187"/>
      <c r="D4" s="187"/>
      <c r="E4" s="187"/>
      <c r="F4" s="187"/>
      <c r="G4" s="187"/>
      <c r="H4" s="187"/>
      <c r="I4" s="187"/>
      <c r="J4" s="187"/>
      <c r="K4" s="187"/>
      <c r="L4" s="187"/>
      <c r="M4" s="187"/>
      <c r="N4" s="187"/>
      <c r="O4" s="187"/>
      <c r="P4" s="187"/>
      <c r="Q4" s="187"/>
      <c r="R4" s="187"/>
      <c r="S4" s="187"/>
      <c r="T4" s="187"/>
      <c r="U4" s="187"/>
      <c r="V4" s="84"/>
      <c r="W4" s="84"/>
      <c r="X4" s="84"/>
      <c r="Y4" s="178"/>
      <c r="Z4" s="182"/>
      <c r="AA4" s="96"/>
      <c r="AB4" s="96"/>
      <c r="AC4" s="96"/>
      <c r="AD4" s="96"/>
      <c r="AE4" s="96"/>
      <c r="AF4" s="96"/>
      <c r="AG4" s="96"/>
      <c r="AH4" s="96"/>
      <c r="AI4" s="96"/>
      <c r="AJ4" s="96"/>
      <c r="AK4" s="96"/>
      <c r="AL4" s="96"/>
      <c r="AM4" s="96"/>
      <c r="AN4" s="96"/>
      <c r="AO4" s="96"/>
      <c r="AP4" s="96"/>
      <c r="AQ4" s="96"/>
      <c r="AR4" s="96"/>
      <c r="AS4" s="96"/>
      <c r="AT4" s="96"/>
      <c r="AU4" s="97"/>
      <c r="AV4" s="80"/>
      <c r="AW4" s="80"/>
      <c r="AX4" s="81"/>
      <c r="AY4" s="184"/>
      <c r="AZ4" s="185"/>
      <c r="BA4" s="185"/>
      <c r="BB4" s="185"/>
      <c r="BC4" s="185"/>
      <c r="BD4" s="185"/>
      <c r="BE4" s="185"/>
      <c r="BF4" s="185"/>
      <c r="BG4" s="185"/>
      <c r="BH4" s="185"/>
      <c r="BI4" s="186"/>
      <c r="BJ4" s="4"/>
      <c r="BK4" s="4"/>
      <c r="BL4" s="4"/>
      <c r="BM4" s="4"/>
      <c r="BN4" s="4"/>
      <c r="BO4" s="4"/>
      <c r="BP4" s="4"/>
      <c r="BQ4" s="4"/>
      <c r="BR4" s="4"/>
      <c r="BS4" s="4"/>
      <c r="BT4" s="4"/>
      <c r="BU4" s="4"/>
      <c r="BV4" s="4"/>
      <c r="BW4" s="4"/>
      <c r="BX4" s="4"/>
      <c r="BY4" s="4"/>
      <c r="BZ4" s="4"/>
      <c r="CA4" s="4"/>
      <c r="CB4" s="4"/>
      <c r="CC4" s="4"/>
      <c r="CD4" s="4"/>
    </row>
    <row r="5" spans="1:82" ht="15" customHeight="1">
      <c r="A5" s="188" t="s">
        <v>6</v>
      </c>
      <c r="B5" s="189"/>
      <c r="C5" s="189"/>
      <c r="D5" s="189"/>
      <c r="E5" s="189"/>
      <c r="F5" s="189"/>
      <c r="G5" s="189"/>
      <c r="H5" s="189"/>
      <c r="I5" s="189"/>
      <c r="J5" s="189"/>
      <c r="K5" s="189"/>
      <c r="L5" s="189"/>
      <c r="M5" s="189"/>
      <c r="N5" s="189"/>
      <c r="O5" s="189"/>
      <c r="P5" s="189"/>
      <c r="Q5" s="189"/>
      <c r="R5" s="189"/>
      <c r="S5" s="189"/>
      <c r="T5" s="189"/>
      <c r="U5" s="189"/>
      <c r="V5" s="84"/>
      <c r="W5" s="84"/>
      <c r="X5" s="84"/>
      <c r="Y5" s="178"/>
      <c r="Z5" s="89"/>
      <c r="AA5" s="89"/>
      <c r="AB5" s="89"/>
      <c r="AC5" s="89"/>
      <c r="AD5" s="89"/>
      <c r="AE5" s="89"/>
      <c r="AF5" s="89"/>
      <c r="AG5" s="89"/>
      <c r="AH5" s="89"/>
      <c r="AI5" s="89"/>
      <c r="AJ5" s="89"/>
      <c r="AK5" s="89"/>
      <c r="AL5" s="89"/>
      <c r="AM5" s="89"/>
      <c r="AN5" s="89"/>
      <c r="AO5" s="89"/>
      <c r="AP5" s="89"/>
      <c r="AQ5" s="89"/>
      <c r="AR5" s="89"/>
      <c r="AS5" s="89"/>
      <c r="AT5" s="89"/>
      <c r="AU5" s="90"/>
      <c r="AV5" s="77" t="s">
        <v>7</v>
      </c>
      <c r="AW5" s="84"/>
      <c r="AX5" s="84"/>
      <c r="AY5" s="191" t="s">
        <v>139</v>
      </c>
      <c r="AZ5" s="191"/>
      <c r="BA5" s="191"/>
      <c r="BB5" s="191"/>
      <c r="BC5" s="191"/>
      <c r="BD5" s="191"/>
      <c r="BE5" s="191"/>
      <c r="BF5" s="191"/>
      <c r="BG5" s="191"/>
      <c r="BH5" s="191"/>
      <c r="BI5" s="191"/>
      <c r="BJ5" s="4"/>
      <c r="BK5" s="4"/>
      <c r="BL5" s="4"/>
      <c r="BM5" s="4"/>
      <c r="BN5" s="4"/>
      <c r="BO5" s="4"/>
      <c r="BP5" s="4"/>
      <c r="BQ5" s="4"/>
      <c r="BR5" s="4"/>
      <c r="BS5" s="4"/>
      <c r="BT5" s="4"/>
      <c r="BU5" s="4"/>
      <c r="BV5" s="4"/>
      <c r="BW5" s="4"/>
      <c r="BX5" s="4"/>
      <c r="BY5" s="4"/>
      <c r="BZ5" s="4"/>
      <c r="CA5" s="4"/>
      <c r="CB5" s="4"/>
      <c r="CC5" s="4"/>
      <c r="CD5" s="4"/>
    </row>
    <row r="6" spans="1:82" ht="15" customHeight="1">
      <c r="A6" s="190"/>
      <c r="B6" s="190"/>
      <c r="C6" s="190"/>
      <c r="D6" s="190"/>
      <c r="E6" s="190"/>
      <c r="F6" s="190"/>
      <c r="G6" s="190"/>
      <c r="H6" s="190"/>
      <c r="I6" s="190"/>
      <c r="J6" s="190"/>
      <c r="K6" s="190"/>
      <c r="L6" s="190"/>
      <c r="M6" s="190"/>
      <c r="N6" s="190"/>
      <c r="O6" s="190"/>
      <c r="P6" s="190"/>
      <c r="Q6" s="190"/>
      <c r="R6" s="190"/>
      <c r="S6" s="190"/>
      <c r="T6" s="190"/>
      <c r="U6" s="190"/>
      <c r="V6" s="84"/>
      <c r="W6" s="84"/>
      <c r="X6" s="84"/>
      <c r="Y6" s="178"/>
      <c r="Z6" s="80"/>
      <c r="AA6" s="80"/>
      <c r="AB6" s="80"/>
      <c r="AC6" s="80"/>
      <c r="AD6" s="80"/>
      <c r="AE6" s="80"/>
      <c r="AF6" s="80"/>
      <c r="AG6" s="80"/>
      <c r="AH6" s="80"/>
      <c r="AI6" s="80"/>
      <c r="AJ6" s="80"/>
      <c r="AK6" s="80"/>
      <c r="AL6" s="80"/>
      <c r="AM6" s="80"/>
      <c r="AN6" s="80"/>
      <c r="AO6" s="80"/>
      <c r="AP6" s="80"/>
      <c r="AQ6" s="80"/>
      <c r="AR6" s="80"/>
      <c r="AS6" s="80"/>
      <c r="AT6" s="80"/>
      <c r="AU6" s="81"/>
      <c r="AV6" s="77" t="s">
        <v>8</v>
      </c>
      <c r="AW6" s="84"/>
      <c r="AX6" s="84"/>
      <c r="AY6" s="191" t="s">
        <v>139</v>
      </c>
      <c r="AZ6" s="191"/>
      <c r="BA6" s="191"/>
      <c r="BB6" s="191"/>
      <c r="BC6" s="191"/>
      <c r="BD6" s="191"/>
      <c r="BE6" s="191"/>
      <c r="BF6" s="191"/>
      <c r="BG6" s="191"/>
      <c r="BH6" s="191"/>
      <c r="BI6" s="191"/>
      <c r="BJ6" s="4"/>
      <c r="BK6" s="4"/>
      <c r="BL6" s="4"/>
      <c r="BM6" s="4"/>
      <c r="BN6" s="4"/>
      <c r="BO6" s="4"/>
      <c r="BP6" s="4"/>
      <c r="BQ6" s="4"/>
      <c r="BR6" s="4"/>
      <c r="BS6" s="4"/>
      <c r="BT6" s="4"/>
      <c r="BU6" s="4"/>
      <c r="BV6" s="4"/>
      <c r="BW6" s="4"/>
      <c r="BX6" s="4"/>
      <c r="BY6" s="4"/>
      <c r="BZ6" s="4"/>
      <c r="CA6" s="4"/>
      <c r="CB6" s="4"/>
      <c r="CC6" s="4"/>
      <c r="CD6" s="4"/>
    </row>
    <row r="7" spans="1:82" ht="15" hidden="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4"/>
      <c r="BJ7" s="4"/>
      <c r="BK7" s="4"/>
      <c r="BL7" s="4"/>
      <c r="BM7" s="4"/>
      <c r="BN7" s="4"/>
      <c r="BO7" s="4"/>
      <c r="BP7" s="4"/>
      <c r="BQ7" s="4"/>
      <c r="BR7" s="4"/>
      <c r="BS7" s="4"/>
      <c r="BT7" s="4"/>
      <c r="BU7" s="4"/>
      <c r="BV7" s="4"/>
      <c r="BW7" s="4"/>
      <c r="BX7" s="4"/>
      <c r="BY7" s="4"/>
      <c r="BZ7" s="4"/>
      <c r="CA7" s="4"/>
      <c r="CB7" s="4"/>
      <c r="CC7" s="4"/>
      <c r="CD7" s="4"/>
    </row>
    <row r="8" spans="1:82" ht="15" hidden="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4"/>
      <c r="BJ8" s="4"/>
      <c r="BK8" s="4"/>
      <c r="BL8" s="4"/>
      <c r="BM8" s="4"/>
      <c r="BN8" s="4"/>
      <c r="BO8" s="4"/>
      <c r="BP8" s="4"/>
      <c r="BQ8" s="4"/>
      <c r="BR8" s="4"/>
      <c r="BS8" s="4"/>
      <c r="BT8" s="4"/>
      <c r="BU8" s="4"/>
      <c r="BV8" s="4"/>
      <c r="BW8" s="4"/>
      <c r="BX8" s="4"/>
      <c r="BY8" s="4"/>
      <c r="BZ8" s="4"/>
      <c r="CA8" s="4"/>
      <c r="CB8" s="4"/>
      <c r="CC8" s="4"/>
      <c r="CD8" s="4"/>
    </row>
    <row r="9" spans="1:82" ht="15"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4"/>
      <c r="BJ9" s="4"/>
      <c r="BK9" s="4"/>
      <c r="BL9" s="4"/>
      <c r="BM9" s="4"/>
      <c r="BN9" s="4"/>
      <c r="BO9" s="4"/>
      <c r="BP9" s="4"/>
      <c r="BQ9" s="4"/>
      <c r="BR9" s="4"/>
      <c r="BS9" s="4"/>
      <c r="BT9" s="4"/>
      <c r="BU9" s="4"/>
      <c r="BV9" s="4"/>
      <c r="BW9" s="4"/>
      <c r="BX9" s="4"/>
      <c r="BY9" s="4"/>
      <c r="BZ9" s="4"/>
      <c r="CA9" s="4"/>
      <c r="CB9" s="4"/>
      <c r="CC9" s="4"/>
      <c r="CD9" s="4"/>
    </row>
    <row r="10" spans="1:82" ht="15" hidden="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4"/>
      <c r="BJ10" s="4"/>
      <c r="BK10" s="4"/>
      <c r="BL10" s="4"/>
      <c r="BM10" s="4"/>
      <c r="BN10" s="4"/>
      <c r="BO10" s="4"/>
      <c r="BP10" s="4"/>
      <c r="BQ10" s="4"/>
      <c r="BR10" s="4"/>
      <c r="BS10" s="4"/>
      <c r="BT10" s="4"/>
      <c r="BU10" s="4"/>
      <c r="BV10" s="4"/>
      <c r="BW10" s="4"/>
      <c r="BX10" s="4"/>
      <c r="BY10" s="4"/>
      <c r="BZ10" s="4"/>
      <c r="CA10" s="4"/>
      <c r="CB10" s="4"/>
      <c r="CC10" s="4"/>
      <c r="CD10" s="4"/>
    </row>
    <row r="11" spans="1:82"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4"/>
      <c r="BJ11" s="4"/>
      <c r="BK11" s="4"/>
      <c r="BL11" s="4"/>
      <c r="BM11" s="4"/>
      <c r="BN11" s="4"/>
      <c r="BO11" s="4"/>
      <c r="BP11" s="4"/>
      <c r="BQ11" s="4"/>
      <c r="BR11" s="4"/>
      <c r="BS11" s="4"/>
      <c r="BT11" s="4"/>
      <c r="BU11" s="4"/>
      <c r="BV11" s="4"/>
      <c r="BW11" s="4"/>
      <c r="BX11" s="4"/>
      <c r="BY11" s="4"/>
      <c r="BZ11" s="4"/>
      <c r="CA11" s="4"/>
      <c r="CB11" s="4"/>
      <c r="CC11" s="4"/>
      <c r="CD11" s="4"/>
    </row>
    <row r="12" spans="1:82" ht="15" customHeight="1" thickBot="1">
      <c r="A12" s="169"/>
      <c r="B12" s="170"/>
      <c r="C12" s="171" t="s">
        <v>9</v>
      </c>
      <c r="D12" s="157"/>
      <c r="E12" s="157"/>
      <c r="F12" s="155" t="s">
        <v>10</v>
      </c>
      <c r="G12" s="158"/>
      <c r="H12" s="171" t="s">
        <v>11</v>
      </c>
      <c r="I12" s="157"/>
      <c r="J12" s="157"/>
      <c r="K12" s="157"/>
      <c r="L12" s="157"/>
      <c r="M12" s="157"/>
      <c r="N12" s="158"/>
      <c r="O12" s="172" t="s">
        <v>12</v>
      </c>
      <c r="P12" s="156"/>
      <c r="Q12" s="156"/>
      <c r="R12" s="156"/>
      <c r="S12" s="173"/>
      <c r="T12" s="173" t="s">
        <v>13</v>
      </c>
      <c r="U12" s="173"/>
      <c r="V12" s="173"/>
      <c r="W12" s="173"/>
      <c r="X12" s="173"/>
      <c r="Y12" s="173" t="s">
        <v>14</v>
      </c>
      <c r="Z12" s="173"/>
      <c r="AA12" s="173"/>
      <c r="AB12" s="173"/>
      <c r="AC12" s="173"/>
      <c r="AD12" s="173"/>
      <c r="AE12" s="173" t="s">
        <v>15</v>
      </c>
      <c r="AF12" s="173"/>
      <c r="AG12" s="173"/>
      <c r="AH12" s="173"/>
      <c r="AI12" s="173"/>
      <c r="AJ12" s="173"/>
      <c r="AK12" s="155" t="s">
        <v>16</v>
      </c>
      <c r="AL12" s="157"/>
      <c r="AM12" s="156"/>
      <c r="AN12" s="155" t="s">
        <v>17</v>
      </c>
      <c r="AO12" s="156"/>
      <c r="AP12" s="155" t="s">
        <v>18</v>
      </c>
      <c r="AQ12" s="157"/>
      <c r="AR12" s="157"/>
      <c r="AS12" s="157"/>
      <c r="AT12" s="157"/>
      <c r="AU12" s="157"/>
      <c r="AV12" s="157"/>
      <c r="AW12" s="157"/>
      <c r="AX12" s="157"/>
      <c r="AY12" s="156"/>
      <c r="AZ12" s="155" t="s">
        <v>19</v>
      </c>
      <c r="BA12" s="157"/>
      <c r="BB12" s="157"/>
      <c r="BC12" s="157"/>
      <c r="BD12" s="157"/>
      <c r="BE12" s="157"/>
      <c r="BF12" s="158"/>
      <c r="BG12" s="65"/>
      <c r="BH12" s="66"/>
      <c r="BI12" s="66"/>
    </row>
    <row r="13" spans="1:82" ht="15" customHeight="1">
      <c r="A13" s="159" t="s">
        <v>33</v>
      </c>
      <c r="B13" s="160"/>
      <c r="C13" s="108" t="s">
        <v>106</v>
      </c>
      <c r="D13" s="109"/>
      <c r="E13" s="110"/>
      <c r="F13" s="165" t="s">
        <v>20</v>
      </c>
      <c r="G13" s="166"/>
      <c r="H13" s="108"/>
      <c r="I13" s="109"/>
      <c r="J13" s="109"/>
      <c r="K13" s="109"/>
      <c r="L13" s="109"/>
      <c r="M13" s="109"/>
      <c r="N13" s="166"/>
      <c r="O13" s="167"/>
      <c r="P13" s="154"/>
      <c r="Q13" s="154"/>
      <c r="R13" s="154"/>
      <c r="S13" s="168"/>
      <c r="T13" s="168"/>
      <c r="U13" s="168"/>
      <c r="V13" s="168"/>
      <c r="W13" s="168"/>
      <c r="X13" s="168"/>
      <c r="Y13" s="168" t="str">
        <f>IF(O13&lt;&gt;"",PHONETIC(O13),"")</f>
        <v/>
      </c>
      <c r="Z13" s="168"/>
      <c r="AA13" s="168"/>
      <c r="AB13" s="168"/>
      <c r="AC13" s="168"/>
      <c r="AD13" s="168"/>
      <c r="AE13" s="84" t="str">
        <f t="shared" ref="AE13:AE44" si="0">IF(T13&lt;&gt;"",PHONETIC(T13),"")</f>
        <v/>
      </c>
      <c r="AF13" s="84"/>
      <c r="AG13" s="84"/>
      <c r="AH13" s="84"/>
      <c r="AI13" s="84"/>
      <c r="AJ13" s="84"/>
      <c r="AK13" s="153"/>
      <c r="AL13" s="149"/>
      <c r="AM13" s="154"/>
      <c r="AN13" s="153"/>
      <c r="AO13" s="154"/>
      <c r="AP13" s="153" t="s">
        <v>22</v>
      </c>
      <c r="AQ13" s="149"/>
      <c r="AR13" s="149"/>
      <c r="AS13" s="149"/>
      <c r="AT13" s="69"/>
      <c r="AU13" s="149"/>
      <c r="AV13" s="149"/>
      <c r="AW13" s="69"/>
      <c r="AX13" s="149"/>
      <c r="AY13" s="154"/>
      <c r="AZ13" s="153"/>
      <c r="BA13" s="149"/>
      <c r="BB13" s="149"/>
      <c r="BC13" s="149"/>
      <c r="BD13" s="149"/>
      <c r="BE13" s="149"/>
      <c r="BF13" s="150"/>
      <c r="BG13" s="65"/>
      <c r="BH13" s="66"/>
      <c r="BI13" s="8"/>
    </row>
    <row r="14" spans="1:82" ht="15" customHeight="1">
      <c r="A14" s="161"/>
      <c r="B14" s="162"/>
      <c r="C14" s="88"/>
      <c r="D14" s="89"/>
      <c r="E14" s="90"/>
      <c r="F14" s="82"/>
      <c r="G14" s="83"/>
      <c r="H14" s="91"/>
      <c r="I14" s="80"/>
      <c r="J14" s="80"/>
      <c r="K14" s="80"/>
      <c r="L14" s="80"/>
      <c r="M14" s="80"/>
      <c r="N14" s="83"/>
      <c r="O14" s="87"/>
      <c r="P14" s="77"/>
      <c r="Q14" s="77"/>
      <c r="R14" s="77"/>
      <c r="S14" s="84"/>
      <c r="T14" s="84"/>
      <c r="U14" s="84"/>
      <c r="V14" s="84"/>
      <c r="W14" s="84"/>
      <c r="X14" s="84"/>
      <c r="Y14" s="84" t="str">
        <f t="shared" ref="Y14:Y44" si="1">IF(O14&lt;&gt;"",PHONETIC(O14),"")</f>
        <v/>
      </c>
      <c r="Z14" s="84"/>
      <c r="AA14" s="84"/>
      <c r="AB14" s="84"/>
      <c r="AC14" s="84"/>
      <c r="AD14" s="84"/>
      <c r="AE14" s="84" t="str">
        <f t="shared" si="0"/>
        <v/>
      </c>
      <c r="AF14" s="84"/>
      <c r="AG14" s="84"/>
      <c r="AH14" s="84"/>
      <c r="AI14" s="84"/>
      <c r="AJ14" s="84"/>
      <c r="AK14" s="70"/>
      <c r="AL14" s="71"/>
      <c r="AM14" s="77"/>
      <c r="AN14" s="70"/>
      <c r="AO14" s="77"/>
      <c r="AP14" s="70" t="s">
        <v>22</v>
      </c>
      <c r="AQ14" s="71"/>
      <c r="AR14" s="71"/>
      <c r="AS14" s="71"/>
      <c r="AT14" s="62"/>
      <c r="AU14" s="71"/>
      <c r="AV14" s="71"/>
      <c r="AW14" s="62"/>
      <c r="AX14" s="71"/>
      <c r="AY14" s="77"/>
      <c r="AZ14" s="70"/>
      <c r="BA14" s="71"/>
      <c r="BB14" s="71"/>
      <c r="BC14" s="71"/>
      <c r="BD14" s="71"/>
      <c r="BE14" s="71"/>
      <c r="BF14" s="72"/>
      <c r="BG14" s="65"/>
      <c r="BH14" s="66"/>
      <c r="BI14" s="8"/>
    </row>
    <row r="15" spans="1:82" ht="15" customHeight="1">
      <c r="A15" s="161"/>
      <c r="B15" s="162"/>
      <c r="C15" s="88"/>
      <c r="D15" s="89"/>
      <c r="E15" s="90"/>
      <c r="F15" s="104" t="s">
        <v>25</v>
      </c>
      <c r="G15" s="105"/>
      <c r="H15" s="95"/>
      <c r="I15" s="96"/>
      <c r="J15" s="96"/>
      <c r="K15" s="96"/>
      <c r="L15" s="96"/>
      <c r="M15" s="96"/>
      <c r="N15" s="105"/>
      <c r="O15" s="87"/>
      <c r="P15" s="77"/>
      <c r="Q15" s="77"/>
      <c r="R15" s="77"/>
      <c r="S15" s="84"/>
      <c r="T15" s="84"/>
      <c r="U15" s="84"/>
      <c r="V15" s="84"/>
      <c r="W15" s="84"/>
      <c r="X15" s="84"/>
      <c r="Y15" s="84" t="str">
        <f>IF(O15&lt;&gt;"",PHONETIC(O15),"")</f>
        <v/>
      </c>
      <c r="Z15" s="84"/>
      <c r="AA15" s="84"/>
      <c r="AB15" s="84"/>
      <c r="AC15" s="84"/>
      <c r="AD15" s="84"/>
      <c r="AE15" s="84" t="str">
        <f>IF(T15&lt;&gt;"",PHONETIC(T15),"")</f>
        <v/>
      </c>
      <c r="AF15" s="84"/>
      <c r="AG15" s="84"/>
      <c r="AH15" s="84"/>
      <c r="AI15" s="84"/>
      <c r="AJ15" s="84"/>
      <c r="AK15" s="70"/>
      <c r="AL15" s="71"/>
      <c r="AM15" s="77"/>
      <c r="AN15" s="70"/>
      <c r="AO15" s="77"/>
      <c r="AP15" s="70" t="s">
        <v>22</v>
      </c>
      <c r="AQ15" s="71"/>
      <c r="AR15" s="71"/>
      <c r="AS15" s="71"/>
      <c r="AT15" s="62"/>
      <c r="AU15" s="71"/>
      <c r="AV15" s="71"/>
      <c r="AW15" s="62"/>
      <c r="AX15" s="71"/>
      <c r="AY15" s="77"/>
      <c r="AZ15" s="82"/>
      <c r="BA15" s="80"/>
      <c r="BB15" s="80"/>
      <c r="BC15" s="80"/>
      <c r="BD15" s="80"/>
      <c r="BE15" s="80"/>
      <c r="BF15" s="83"/>
      <c r="BG15" s="22"/>
      <c r="BH15" s="23"/>
      <c r="BI15" s="23"/>
    </row>
    <row r="16" spans="1:82" ht="15" customHeight="1">
      <c r="A16" s="161"/>
      <c r="B16" s="162"/>
      <c r="C16" s="88"/>
      <c r="D16" s="89"/>
      <c r="E16" s="90"/>
      <c r="F16" s="82"/>
      <c r="G16" s="83"/>
      <c r="H16" s="91"/>
      <c r="I16" s="80"/>
      <c r="J16" s="80"/>
      <c r="K16" s="80"/>
      <c r="L16" s="80"/>
      <c r="M16" s="80"/>
      <c r="N16" s="83"/>
      <c r="O16" s="87"/>
      <c r="P16" s="77"/>
      <c r="Q16" s="77"/>
      <c r="R16" s="77"/>
      <c r="S16" s="84"/>
      <c r="T16" s="84"/>
      <c r="U16" s="84"/>
      <c r="V16" s="84"/>
      <c r="W16" s="84"/>
      <c r="X16" s="84"/>
      <c r="Y16" s="84" t="str">
        <f t="shared" ref="Y16" si="2">IF(O16&lt;&gt;"",PHONETIC(O16),"")</f>
        <v/>
      </c>
      <c r="Z16" s="84"/>
      <c r="AA16" s="84"/>
      <c r="AB16" s="84"/>
      <c r="AC16" s="84"/>
      <c r="AD16" s="84"/>
      <c r="AE16" s="84" t="str">
        <f t="shared" ref="AE16" si="3">IF(T16&lt;&gt;"",PHONETIC(T16),"")</f>
        <v/>
      </c>
      <c r="AF16" s="84"/>
      <c r="AG16" s="84"/>
      <c r="AH16" s="84"/>
      <c r="AI16" s="84"/>
      <c r="AJ16" s="84"/>
      <c r="AK16" s="70"/>
      <c r="AL16" s="71"/>
      <c r="AM16" s="77"/>
      <c r="AN16" s="70"/>
      <c r="AO16" s="77"/>
      <c r="AP16" s="70" t="s">
        <v>22</v>
      </c>
      <c r="AQ16" s="71"/>
      <c r="AR16" s="71"/>
      <c r="AS16" s="71"/>
      <c r="AT16" s="62"/>
      <c r="AU16" s="71"/>
      <c r="AV16" s="71"/>
      <c r="AW16" s="62"/>
      <c r="AX16" s="71"/>
      <c r="AY16" s="77"/>
      <c r="AZ16" s="70"/>
      <c r="BA16" s="71"/>
      <c r="BB16" s="71"/>
      <c r="BC16" s="71"/>
      <c r="BD16" s="71"/>
      <c r="BE16" s="71"/>
      <c r="BF16" s="72"/>
      <c r="BG16" s="22"/>
      <c r="BH16" s="23"/>
      <c r="BI16" s="23"/>
    </row>
    <row r="17" spans="1:61" ht="15" customHeight="1">
      <c r="A17" s="161"/>
      <c r="B17" s="162"/>
      <c r="C17" s="88"/>
      <c r="D17" s="89"/>
      <c r="E17" s="90"/>
      <c r="F17" s="106" t="s">
        <v>108</v>
      </c>
      <c r="G17" s="107"/>
      <c r="H17" s="88"/>
      <c r="I17" s="89"/>
      <c r="J17" s="89"/>
      <c r="K17" s="89"/>
      <c r="L17" s="89"/>
      <c r="M17" s="89"/>
      <c r="N17" s="107"/>
      <c r="O17" s="92"/>
      <c r="P17" s="81"/>
      <c r="Q17" s="81"/>
      <c r="R17" s="81"/>
      <c r="S17" s="85"/>
      <c r="T17" s="85"/>
      <c r="U17" s="85"/>
      <c r="V17" s="85"/>
      <c r="W17" s="85"/>
      <c r="X17" s="85"/>
      <c r="Y17" s="85" t="str">
        <f>IF(O17&lt;&gt;"",PHONETIC(O17),"")</f>
        <v/>
      </c>
      <c r="Z17" s="85"/>
      <c r="AA17" s="85"/>
      <c r="AB17" s="85"/>
      <c r="AC17" s="85"/>
      <c r="AD17" s="85"/>
      <c r="AE17" s="85" t="str">
        <f>IF(T17&lt;&gt;"",PHONETIC(T17),"")</f>
        <v/>
      </c>
      <c r="AF17" s="85"/>
      <c r="AG17" s="85"/>
      <c r="AH17" s="85"/>
      <c r="AI17" s="85"/>
      <c r="AJ17" s="85"/>
      <c r="AK17" s="82"/>
      <c r="AL17" s="80"/>
      <c r="AM17" s="81"/>
      <c r="AN17" s="82"/>
      <c r="AO17" s="81"/>
      <c r="AP17" s="82" t="s">
        <v>22</v>
      </c>
      <c r="AQ17" s="80"/>
      <c r="AR17" s="80"/>
      <c r="AS17" s="80"/>
      <c r="AT17" s="64"/>
      <c r="AU17" s="80"/>
      <c r="AV17" s="80"/>
      <c r="AW17" s="64"/>
      <c r="AX17" s="80"/>
      <c r="AY17" s="81"/>
      <c r="AZ17" s="82"/>
      <c r="BA17" s="80"/>
      <c r="BB17" s="80"/>
      <c r="BC17" s="80"/>
      <c r="BD17" s="80"/>
      <c r="BE17" s="80"/>
      <c r="BF17" s="83"/>
      <c r="BG17" s="22"/>
      <c r="BH17" s="23"/>
      <c r="BI17" s="23"/>
    </row>
    <row r="18" spans="1:61" ht="15" customHeight="1">
      <c r="A18" s="161"/>
      <c r="B18" s="162"/>
      <c r="C18" s="88"/>
      <c r="D18" s="89"/>
      <c r="E18" s="90"/>
      <c r="F18" s="82"/>
      <c r="G18" s="83"/>
      <c r="H18" s="91"/>
      <c r="I18" s="80"/>
      <c r="J18" s="80"/>
      <c r="K18" s="80"/>
      <c r="L18" s="80"/>
      <c r="M18" s="80"/>
      <c r="N18" s="83"/>
      <c r="O18" s="87"/>
      <c r="P18" s="77"/>
      <c r="Q18" s="77"/>
      <c r="R18" s="77"/>
      <c r="S18" s="84"/>
      <c r="T18" s="84"/>
      <c r="U18" s="84"/>
      <c r="V18" s="84"/>
      <c r="W18" s="84"/>
      <c r="X18" s="84"/>
      <c r="Y18" s="84" t="str">
        <f t="shared" ref="Y18" si="4">IF(O18&lt;&gt;"",PHONETIC(O18),"")</f>
        <v/>
      </c>
      <c r="Z18" s="84"/>
      <c r="AA18" s="84"/>
      <c r="AB18" s="84"/>
      <c r="AC18" s="84"/>
      <c r="AD18" s="84"/>
      <c r="AE18" s="84" t="str">
        <f t="shared" ref="AE18" si="5">IF(T18&lt;&gt;"",PHONETIC(T18),"")</f>
        <v/>
      </c>
      <c r="AF18" s="84"/>
      <c r="AG18" s="84"/>
      <c r="AH18" s="84"/>
      <c r="AI18" s="84"/>
      <c r="AJ18" s="84"/>
      <c r="AK18" s="70"/>
      <c r="AL18" s="71"/>
      <c r="AM18" s="77"/>
      <c r="AN18" s="70"/>
      <c r="AO18" s="77"/>
      <c r="AP18" s="70" t="s">
        <v>22</v>
      </c>
      <c r="AQ18" s="71"/>
      <c r="AR18" s="71"/>
      <c r="AS18" s="71"/>
      <c r="AT18" s="62"/>
      <c r="AU18" s="71"/>
      <c r="AV18" s="71"/>
      <c r="AW18" s="62"/>
      <c r="AX18" s="71"/>
      <c r="AY18" s="77"/>
      <c r="AZ18" s="70"/>
      <c r="BA18" s="71"/>
      <c r="BB18" s="71"/>
      <c r="BC18" s="71"/>
      <c r="BD18" s="71"/>
      <c r="BE18" s="71"/>
      <c r="BF18" s="72"/>
      <c r="BG18" s="22"/>
      <c r="BH18" s="23"/>
      <c r="BI18" s="23"/>
    </row>
    <row r="19" spans="1:61" ht="15" customHeight="1">
      <c r="A19" s="161"/>
      <c r="B19" s="162"/>
      <c r="C19" s="88"/>
      <c r="D19" s="89"/>
      <c r="E19" s="90"/>
      <c r="F19" s="104" t="s">
        <v>109</v>
      </c>
      <c r="G19" s="105"/>
      <c r="H19" s="95"/>
      <c r="I19" s="96"/>
      <c r="J19" s="96"/>
      <c r="K19" s="96"/>
      <c r="L19" s="96"/>
      <c r="M19" s="96"/>
      <c r="N19" s="105"/>
      <c r="O19" s="92"/>
      <c r="P19" s="81"/>
      <c r="Q19" s="81"/>
      <c r="R19" s="81"/>
      <c r="S19" s="85"/>
      <c r="T19" s="85"/>
      <c r="U19" s="85"/>
      <c r="V19" s="85"/>
      <c r="W19" s="85"/>
      <c r="X19" s="85"/>
      <c r="Y19" s="85" t="str">
        <f>IF(O19&lt;&gt;"",PHONETIC(O19),"")</f>
        <v/>
      </c>
      <c r="Z19" s="85"/>
      <c r="AA19" s="85"/>
      <c r="AB19" s="85"/>
      <c r="AC19" s="85"/>
      <c r="AD19" s="85"/>
      <c r="AE19" s="85" t="str">
        <f>IF(T19&lt;&gt;"",PHONETIC(T19),"")</f>
        <v/>
      </c>
      <c r="AF19" s="85"/>
      <c r="AG19" s="85"/>
      <c r="AH19" s="85"/>
      <c r="AI19" s="85"/>
      <c r="AJ19" s="85"/>
      <c r="AK19" s="82"/>
      <c r="AL19" s="80"/>
      <c r="AM19" s="81"/>
      <c r="AN19" s="82"/>
      <c r="AO19" s="81"/>
      <c r="AP19" s="82" t="s">
        <v>22</v>
      </c>
      <c r="AQ19" s="80"/>
      <c r="AR19" s="80"/>
      <c r="AS19" s="80"/>
      <c r="AT19" s="64"/>
      <c r="AU19" s="80"/>
      <c r="AV19" s="80"/>
      <c r="AW19" s="64"/>
      <c r="AX19" s="80"/>
      <c r="AY19" s="81"/>
      <c r="AZ19" s="82"/>
      <c r="BA19" s="80"/>
      <c r="BB19" s="80"/>
      <c r="BC19" s="80"/>
      <c r="BD19" s="80"/>
      <c r="BE19" s="80"/>
      <c r="BF19" s="83"/>
      <c r="BG19" s="22"/>
      <c r="BH19" s="23"/>
      <c r="BI19" s="23"/>
    </row>
    <row r="20" spans="1:61" ht="15" customHeight="1" thickBot="1">
      <c r="A20" s="161"/>
      <c r="B20" s="162"/>
      <c r="C20" s="98"/>
      <c r="D20" s="99"/>
      <c r="E20" s="100"/>
      <c r="F20" s="152"/>
      <c r="G20" s="151"/>
      <c r="H20" s="98"/>
      <c r="I20" s="99"/>
      <c r="J20" s="99"/>
      <c r="K20" s="99"/>
      <c r="L20" s="99"/>
      <c r="M20" s="99"/>
      <c r="N20" s="151"/>
      <c r="O20" s="102"/>
      <c r="P20" s="93"/>
      <c r="Q20" s="93"/>
      <c r="R20" s="93"/>
      <c r="S20" s="103"/>
      <c r="T20" s="103"/>
      <c r="U20" s="103"/>
      <c r="V20" s="103"/>
      <c r="W20" s="103"/>
      <c r="X20" s="103"/>
      <c r="Y20" s="103" t="str">
        <f t="shared" ref="Y20" si="6">IF(O20&lt;&gt;"",PHONETIC(O20),"")</f>
        <v/>
      </c>
      <c r="Z20" s="103"/>
      <c r="AA20" s="103"/>
      <c r="AB20" s="103"/>
      <c r="AC20" s="103"/>
      <c r="AD20" s="103"/>
      <c r="AE20" s="103" t="str">
        <f t="shared" ref="AE20" si="7">IF(T20&lt;&gt;"",PHONETIC(T20),"")</f>
        <v/>
      </c>
      <c r="AF20" s="103"/>
      <c r="AG20" s="103"/>
      <c r="AH20" s="103"/>
      <c r="AI20" s="103"/>
      <c r="AJ20" s="103"/>
      <c r="AK20" s="78"/>
      <c r="AL20" s="79"/>
      <c r="AM20" s="93"/>
      <c r="AN20" s="78"/>
      <c r="AO20" s="93"/>
      <c r="AP20" s="78" t="s">
        <v>22</v>
      </c>
      <c r="AQ20" s="79"/>
      <c r="AR20" s="79"/>
      <c r="AS20" s="79"/>
      <c r="AT20" s="63"/>
      <c r="AU20" s="79"/>
      <c r="AV20" s="79"/>
      <c r="AW20" s="63"/>
      <c r="AX20" s="79"/>
      <c r="AY20" s="93"/>
      <c r="AZ20" s="78"/>
      <c r="BA20" s="79"/>
      <c r="BB20" s="79"/>
      <c r="BC20" s="79"/>
      <c r="BD20" s="79"/>
      <c r="BE20" s="79"/>
      <c r="BF20" s="94"/>
      <c r="BG20" s="22"/>
      <c r="BH20" s="23"/>
      <c r="BI20" s="23"/>
    </row>
    <row r="21" spans="1:61" ht="15" customHeight="1">
      <c r="A21" s="161"/>
      <c r="B21" s="162"/>
      <c r="C21" s="88" t="s">
        <v>107</v>
      </c>
      <c r="D21" s="89"/>
      <c r="E21" s="90"/>
      <c r="F21" s="106" t="s">
        <v>20</v>
      </c>
      <c r="G21" s="107"/>
      <c r="H21" s="88"/>
      <c r="I21" s="89"/>
      <c r="J21" s="89"/>
      <c r="K21" s="89"/>
      <c r="L21" s="89"/>
      <c r="M21" s="89"/>
      <c r="N21" s="107"/>
      <c r="O21" s="92"/>
      <c r="P21" s="81"/>
      <c r="Q21" s="81"/>
      <c r="R21" s="81"/>
      <c r="S21" s="85"/>
      <c r="T21" s="85"/>
      <c r="U21" s="85"/>
      <c r="V21" s="85"/>
      <c r="W21" s="85"/>
      <c r="X21" s="85"/>
      <c r="Y21" s="85" t="str">
        <f>IF(O21&lt;&gt;"",PHONETIC(O21),"")</f>
        <v/>
      </c>
      <c r="Z21" s="85"/>
      <c r="AA21" s="85"/>
      <c r="AB21" s="85"/>
      <c r="AC21" s="85"/>
      <c r="AD21" s="85"/>
      <c r="AE21" s="85" t="str">
        <f>IF(T21&lt;&gt;"",PHONETIC(T21),"")</f>
        <v/>
      </c>
      <c r="AF21" s="85"/>
      <c r="AG21" s="85"/>
      <c r="AH21" s="85"/>
      <c r="AI21" s="85"/>
      <c r="AJ21" s="85"/>
      <c r="AK21" s="82"/>
      <c r="AL21" s="80"/>
      <c r="AM21" s="81"/>
      <c r="AN21" s="82"/>
      <c r="AO21" s="81"/>
      <c r="AP21" s="82" t="s">
        <v>22</v>
      </c>
      <c r="AQ21" s="80"/>
      <c r="AR21" s="80"/>
      <c r="AS21" s="80"/>
      <c r="AT21" s="64"/>
      <c r="AU21" s="80"/>
      <c r="AV21" s="80"/>
      <c r="AW21" s="64"/>
      <c r="AX21" s="80"/>
      <c r="AY21" s="81"/>
      <c r="AZ21" s="82"/>
      <c r="BA21" s="80"/>
      <c r="BB21" s="80"/>
      <c r="BC21" s="80"/>
      <c r="BD21" s="80"/>
      <c r="BE21" s="80"/>
      <c r="BF21" s="83"/>
      <c r="BG21" s="22"/>
      <c r="BH21" s="23"/>
      <c r="BI21" s="23"/>
    </row>
    <row r="22" spans="1:61" ht="15" customHeight="1">
      <c r="A22" s="161"/>
      <c r="B22" s="162"/>
      <c r="C22" s="88"/>
      <c r="D22" s="89"/>
      <c r="E22" s="90"/>
      <c r="F22" s="82"/>
      <c r="G22" s="83"/>
      <c r="H22" s="91"/>
      <c r="I22" s="80"/>
      <c r="J22" s="80"/>
      <c r="K22" s="80"/>
      <c r="L22" s="80"/>
      <c r="M22" s="80"/>
      <c r="N22" s="83"/>
      <c r="O22" s="87"/>
      <c r="P22" s="77"/>
      <c r="Q22" s="77"/>
      <c r="R22" s="77"/>
      <c r="S22" s="84"/>
      <c r="T22" s="84"/>
      <c r="U22" s="84"/>
      <c r="V22" s="84"/>
      <c r="W22" s="84"/>
      <c r="X22" s="84"/>
      <c r="Y22" s="84" t="str">
        <f t="shared" ref="Y22" si="8">IF(O22&lt;&gt;"",PHONETIC(O22),"")</f>
        <v/>
      </c>
      <c r="Z22" s="84"/>
      <c r="AA22" s="84"/>
      <c r="AB22" s="84"/>
      <c r="AC22" s="84"/>
      <c r="AD22" s="84"/>
      <c r="AE22" s="84" t="str">
        <f t="shared" ref="AE22" si="9">IF(T22&lt;&gt;"",PHONETIC(T22),"")</f>
        <v/>
      </c>
      <c r="AF22" s="84"/>
      <c r="AG22" s="84"/>
      <c r="AH22" s="84"/>
      <c r="AI22" s="84"/>
      <c r="AJ22" s="84"/>
      <c r="AK22" s="70"/>
      <c r="AL22" s="71"/>
      <c r="AM22" s="77"/>
      <c r="AN22" s="70"/>
      <c r="AO22" s="77"/>
      <c r="AP22" s="70" t="s">
        <v>22</v>
      </c>
      <c r="AQ22" s="71"/>
      <c r="AR22" s="71"/>
      <c r="AS22" s="71"/>
      <c r="AT22" s="62"/>
      <c r="AU22" s="71"/>
      <c r="AV22" s="71"/>
      <c r="AW22" s="62"/>
      <c r="AX22" s="71"/>
      <c r="AY22" s="77"/>
      <c r="AZ22" s="70"/>
      <c r="BA22" s="71"/>
      <c r="BB22" s="71"/>
      <c r="BC22" s="71"/>
      <c r="BD22" s="71"/>
      <c r="BE22" s="71"/>
      <c r="BF22" s="72"/>
      <c r="BG22" s="22"/>
      <c r="BH22" s="23"/>
      <c r="BI22" s="23"/>
    </row>
    <row r="23" spans="1:61" ht="15" customHeight="1">
      <c r="A23" s="161"/>
      <c r="B23" s="162"/>
      <c r="C23" s="88"/>
      <c r="D23" s="89"/>
      <c r="E23" s="90"/>
      <c r="F23" s="104" t="s">
        <v>25</v>
      </c>
      <c r="G23" s="105"/>
      <c r="H23" s="95"/>
      <c r="I23" s="96"/>
      <c r="J23" s="96"/>
      <c r="K23" s="96"/>
      <c r="L23" s="96"/>
      <c r="M23" s="96"/>
      <c r="N23" s="105"/>
      <c r="O23" s="87"/>
      <c r="P23" s="77"/>
      <c r="Q23" s="77"/>
      <c r="R23" s="77"/>
      <c r="S23" s="84"/>
      <c r="T23" s="84"/>
      <c r="U23" s="84"/>
      <c r="V23" s="84"/>
      <c r="W23" s="84"/>
      <c r="X23" s="84"/>
      <c r="Y23" s="84" t="str">
        <f>IF(O23&lt;&gt;"",PHONETIC(O23),"")</f>
        <v/>
      </c>
      <c r="Z23" s="84"/>
      <c r="AA23" s="84"/>
      <c r="AB23" s="84"/>
      <c r="AC23" s="84"/>
      <c r="AD23" s="84"/>
      <c r="AE23" s="84" t="str">
        <f>IF(T23&lt;&gt;"",PHONETIC(T23),"")</f>
        <v/>
      </c>
      <c r="AF23" s="84"/>
      <c r="AG23" s="84"/>
      <c r="AH23" s="84"/>
      <c r="AI23" s="84"/>
      <c r="AJ23" s="84"/>
      <c r="AK23" s="70"/>
      <c r="AL23" s="71"/>
      <c r="AM23" s="77"/>
      <c r="AN23" s="70"/>
      <c r="AO23" s="77"/>
      <c r="AP23" s="70" t="s">
        <v>22</v>
      </c>
      <c r="AQ23" s="71"/>
      <c r="AR23" s="71"/>
      <c r="AS23" s="71"/>
      <c r="AT23" s="62"/>
      <c r="AU23" s="71"/>
      <c r="AV23" s="71"/>
      <c r="AW23" s="62"/>
      <c r="AX23" s="71"/>
      <c r="AY23" s="77"/>
      <c r="AZ23" s="82"/>
      <c r="BA23" s="80"/>
      <c r="BB23" s="80"/>
      <c r="BC23" s="80"/>
      <c r="BD23" s="80"/>
      <c r="BE23" s="80"/>
      <c r="BF23" s="83"/>
      <c r="BG23" s="22"/>
      <c r="BH23" s="23"/>
      <c r="BI23" s="23"/>
    </row>
    <row r="24" spans="1:61" ht="15" customHeight="1">
      <c r="A24" s="161"/>
      <c r="B24" s="162"/>
      <c r="C24" s="88"/>
      <c r="D24" s="89"/>
      <c r="E24" s="90"/>
      <c r="F24" s="82"/>
      <c r="G24" s="83"/>
      <c r="H24" s="91"/>
      <c r="I24" s="80"/>
      <c r="J24" s="80"/>
      <c r="K24" s="80"/>
      <c r="L24" s="80"/>
      <c r="M24" s="80"/>
      <c r="N24" s="83"/>
      <c r="O24" s="87"/>
      <c r="P24" s="77"/>
      <c r="Q24" s="77"/>
      <c r="R24" s="77"/>
      <c r="S24" s="84"/>
      <c r="T24" s="84"/>
      <c r="U24" s="84"/>
      <c r="V24" s="84"/>
      <c r="W24" s="84"/>
      <c r="X24" s="84"/>
      <c r="Y24" s="84" t="str">
        <f t="shared" ref="Y24" si="10">IF(O24&lt;&gt;"",PHONETIC(O24),"")</f>
        <v/>
      </c>
      <c r="Z24" s="84"/>
      <c r="AA24" s="84"/>
      <c r="AB24" s="84"/>
      <c r="AC24" s="84"/>
      <c r="AD24" s="84"/>
      <c r="AE24" s="84" t="str">
        <f t="shared" ref="AE24" si="11">IF(T24&lt;&gt;"",PHONETIC(T24),"")</f>
        <v/>
      </c>
      <c r="AF24" s="84"/>
      <c r="AG24" s="84"/>
      <c r="AH24" s="84"/>
      <c r="AI24" s="84"/>
      <c r="AJ24" s="84"/>
      <c r="AK24" s="70"/>
      <c r="AL24" s="71"/>
      <c r="AM24" s="77"/>
      <c r="AN24" s="70"/>
      <c r="AO24" s="77"/>
      <c r="AP24" s="70" t="s">
        <v>22</v>
      </c>
      <c r="AQ24" s="71"/>
      <c r="AR24" s="71"/>
      <c r="AS24" s="71"/>
      <c r="AT24" s="62"/>
      <c r="AU24" s="71"/>
      <c r="AV24" s="71"/>
      <c r="AW24" s="62"/>
      <c r="AX24" s="71"/>
      <c r="AY24" s="77"/>
      <c r="AZ24" s="70"/>
      <c r="BA24" s="71"/>
      <c r="BB24" s="71"/>
      <c r="BC24" s="71"/>
      <c r="BD24" s="71"/>
      <c r="BE24" s="71"/>
      <c r="BF24" s="72"/>
      <c r="BG24" s="22"/>
      <c r="BH24" s="23"/>
      <c r="BI24" s="23"/>
    </row>
    <row r="25" spans="1:61" ht="15" customHeight="1">
      <c r="A25" s="161"/>
      <c r="B25" s="162"/>
      <c r="C25" s="88"/>
      <c r="D25" s="89"/>
      <c r="E25" s="90"/>
      <c r="F25" s="106" t="s">
        <v>108</v>
      </c>
      <c r="G25" s="107"/>
      <c r="H25" s="88"/>
      <c r="I25" s="89"/>
      <c r="J25" s="89"/>
      <c r="K25" s="89"/>
      <c r="L25" s="89"/>
      <c r="M25" s="89"/>
      <c r="N25" s="107"/>
      <c r="O25" s="92"/>
      <c r="P25" s="81"/>
      <c r="Q25" s="81"/>
      <c r="R25" s="81"/>
      <c r="S25" s="85"/>
      <c r="T25" s="85"/>
      <c r="U25" s="85"/>
      <c r="V25" s="85"/>
      <c r="W25" s="85"/>
      <c r="X25" s="85"/>
      <c r="Y25" s="85" t="str">
        <f>IF(O25&lt;&gt;"",PHONETIC(O25),"")</f>
        <v/>
      </c>
      <c r="Z25" s="85"/>
      <c r="AA25" s="85"/>
      <c r="AB25" s="85"/>
      <c r="AC25" s="85"/>
      <c r="AD25" s="85"/>
      <c r="AE25" s="85" t="str">
        <f>IF(T25&lt;&gt;"",PHONETIC(T25),"")</f>
        <v/>
      </c>
      <c r="AF25" s="85"/>
      <c r="AG25" s="85"/>
      <c r="AH25" s="85"/>
      <c r="AI25" s="85"/>
      <c r="AJ25" s="85"/>
      <c r="AK25" s="82"/>
      <c r="AL25" s="80"/>
      <c r="AM25" s="81"/>
      <c r="AN25" s="82"/>
      <c r="AO25" s="81"/>
      <c r="AP25" s="82" t="s">
        <v>22</v>
      </c>
      <c r="AQ25" s="80"/>
      <c r="AR25" s="80"/>
      <c r="AS25" s="80"/>
      <c r="AT25" s="64"/>
      <c r="AU25" s="80"/>
      <c r="AV25" s="80"/>
      <c r="AW25" s="64"/>
      <c r="AX25" s="80"/>
      <c r="AY25" s="81"/>
      <c r="AZ25" s="82"/>
      <c r="BA25" s="80"/>
      <c r="BB25" s="80"/>
      <c r="BC25" s="80"/>
      <c r="BD25" s="80"/>
      <c r="BE25" s="80"/>
      <c r="BF25" s="83"/>
      <c r="BG25" s="22"/>
      <c r="BH25" s="23"/>
      <c r="BI25" s="23"/>
    </row>
    <row r="26" spans="1:61" ht="15" customHeight="1">
      <c r="A26" s="161"/>
      <c r="B26" s="162"/>
      <c r="C26" s="88"/>
      <c r="D26" s="89"/>
      <c r="E26" s="90"/>
      <c r="F26" s="82"/>
      <c r="G26" s="83"/>
      <c r="H26" s="91"/>
      <c r="I26" s="80"/>
      <c r="J26" s="80"/>
      <c r="K26" s="80"/>
      <c r="L26" s="80"/>
      <c r="M26" s="80"/>
      <c r="N26" s="83"/>
      <c r="O26" s="87"/>
      <c r="P26" s="77"/>
      <c r="Q26" s="77"/>
      <c r="R26" s="77"/>
      <c r="S26" s="84"/>
      <c r="T26" s="84"/>
      <c r="U26" s="84"/>
      <c r="V26" s="84"/>
      <c r="W26" s="84"/>
      <c r="X26" s="84"/>
      <c r="Y26" s="84" t="str">
        <f t="shared" ref="Y26" si="12">IF(O26&lt;&gt;"",PHONETIC(O26),"")</f>
        <v/>
      </c>
      <c r="Z26" s="84"/>
      <c r="AA26" s="84"/>
      <c r="AB26" s="84"/>
      <c r="AC26" s="84"/>
      <c r="AD26" s="84"/>
      <c r="AE26" s="84" t="str">
        <f t="shared" ref="AE26" si="13">IF(T26&lt;&gt;"",PHONETIC(T26),"")</f>
        <v/>
      </c>
      <c r="AF26" s="84"/>
      <c r="AG26" s="84"/>
      <c r="AH26" s="84"/>
      <c r="AI26" s="84"/>
      <c r="AJ26" s="84"/>
      <c r="AK26" s="70"/>
      <c r="AL26" s="71"/>
      <c r="AM26" s="77"/>
      <c r="AN26" s="70"/>
      <c r="AO26" s="77"/>
      <c r="AP26" s="70" t="s">
        <v>22</v>
      </c>
      <c r="AQ26" s="71"/>
      <c r="AR26" s="71"/>
      <c r="AS26" s="71"/>
      <c r="AT26" s="62"/>
      <c r="AU26" s="71"/>
      <c r="AV26" s="71"/>
      <c r="AW26" s="62"/>
      <c r="AX26" s="71"/>
      <c r="AY26" s="77"/>
      <c r="AZ26" s="70"/>
      <c r="BA26" s="71"/>
      <c r="BB26" s="71"/>
      <c r="BC26" s="71"/>
      <c r="BD26" s="71"/>
      <c r="BE26" s="71"/>
      <c r="BF26" s="72"/>
      <c r="BG26" s="22"/>
      <c r="BH26" s="23"/>
      <c r="BI26" s="23"/>
    </row>
    <row r="27" spans="1:61" ht="15" customHeight="1">
      <c r="A27" s="161"/>
      <c r="B27" s="162"/>
      <c r="C27" s="88"/>
      <c r="D27" s="89"/>
      <c r="E27" s="90"/>
      <c r="F27" s="104" t="s">
        <v>109</v>
      </c>
      <c r="G27" s="105"/>
      <c r="H27" s="95"/>
      <c r="I27" s="96"/>
      <c r="J27" s="96"/>
      <c r="K27" s="96"/>
      <c r="L27" s="96"/>
      <c r="M27" s="96"/>
      <c r="N27" s="105"/>
      <c r="O27" s="92"/>
      <c r="P27" s="81"/>
      <c r="Q27" s="81"/>
      <c r="R27" s="81"/>
      <c r="S27" s="85"/>
      <c r="T27" s="85"/>
      <c r="U27" s="85"/>
      <c r="V27" s="85"/>
      <c r="W27" s="85"/>
      <c r="X27" s="85"/>
      <c r="Y27" s="85" t="str">
        <f>IF(O27&lt;&gt;"",PHONETIC(O27),"")</f>
        <v/>
      </c>
      <c r="Z27" s="85"/>
      <c r="AA27" s="85"/>
      <c r="AB27" s="85"/>
      <c r="AC27" s="85"/>
      <c r="AD27" s="85"/>
      <c r="AE27" s="85" t="str">
        <f>IF(T27&lt;&gt;"",PHONETIC(T27),"")</f>
        <v/>
      </c>
      <c r="AF27" s="85"/>
      <c r="AG27" s="85"/>
      <c r="AH27" s="85"/>
      <c r="AI27" s="85"/>
      <c r="AJ27" s="85"/>
      <c r="AK27" s="82"/>
      <c r="AL27" s="80"/>
      <c r="AM27" s="81"/>
      <c r="AN27" s="82"/>
      <c r="AO27" s="81"/>
      <c r="AP27" s="82" t="s">
        <v>22</v>
      </c>
      <c r="AQ27" s="80"/>
      <c r="AR27" s="80"/>
      <c r="AS27" s="80"/>
      <c r="AT27" s="64"/>
      <c r="AU27" s="80"/>
      <c r="AV27" s="80"/>
      <c r="AW27" s="64"/>
      <c r="AX27" s="80"/>
      <c r="AY27" s="81"/>
      <c r="AZ27" s="82"/>
      <c r="BA27" s="80"/>
      <c r="BB27" s="80"/>
      <c r="BC27" s="80"/>
      <c r="BD27" s="80"/>
      <c r="BE27" s="80"/>
      <c r="BF27" s="83"/>
      <c r="BG27" s="22"/>
      <c r="BH27" s="23"/>
      <c r="BI27" s="23"/>
    </row>
    <row r="28" spans="1:61" ht="15" customHeight="1">
      <c r="A28" s="161"/>
      <c r="B28" s="162"/>
      <c r="C28" s="91"/>
      <c r="D28" s="80"/>
      <c r="E28" s="81"/>
      <c r="F28" s="82"/>
      <c r="G28" s="83"/>
      <c r="H28" s="91"/>
      <c r="I28" s="80"/>
      <c r="J28" s="80"/>
      <c r="K28" s="80"/>
      <c r="L28" s="80"/>
      <c r="M28" s="80"/>
      <c r="N28" s="83"/>
      <c r="O28" s="87"/>
      <c r="P28" s="77"/>
      <c r="Q28" s="77"/>
      <c r="R28" s="77"/>
      <c r="S28" s="84"/>
      <c r="T28" s="84"/>
      <c r="U28" s="84"/>
      <c r="V28" s="84"/>
      <c r="W28" s="84"/>
      <c r="X28" s="84"/>
      <c r="Y28" s="84" t="str">
        <f t="shared" ref="Y28" si="14">IF(O28&lt;&gt;"",PHONETIC(O28),"")</f>
        <v/>
      </c>
      <c r="Z28" s="84"/>
      <c r="AA28" s="84"/>
      <c r="AB28" s="84"/>
      <c r="AC28" s="84"/>
      <c r="AD28" s="84"/>
      <c r="AE28" s="84" t="str">
        <f t="shared" ref="AE28:AE30" si="15">IF(T28&lt;&gt;"",PHONETIC(T28),"")</f>
        <v/>
      </c>
      <c r="AF28" s="84"/>
      <c r="AG28" s="84"/>
      <c r="AH28" s="84"/>
      <c r="AI28" s="84"/>
      <c r="AJ28" s="84"/>
      <c r="AK28" s="70"/>
      <c r="AL28" s="71"/>
      <c r="AM28" s="77"/>
      <c r="AN28" s="70"/>
      <c r="AO28" s="77"/>
      <c r="AP28" s="70" t="s">
        <v>22</v>
      </c>
      <c r="AQ28" s="71"/>
      <c r="AR28" s="71"/>
      <c r="AS28" s="71"/>
      <c r="AT28" s="62"/>
      <c r="AU28" s="71"/>
      <c r="AV28" s="71"/>
      <c r="AW28" s="62"/>
      <c r="AX28" s="71"/>
      <c r="AY28" s="77"/>
      <c r="AZ28" s="70"/>
      <c r="BA28" s="71"/>
      <c r="BB28" s="71"/>
      <c r="BC28" s="71"/>
      <c r="BD28" s="71"/>
      <c r="BE28" s="71"/>
      <c r="BF28" s="72"/>
      <c r="BG28" s="22"/>
      <c r="BH28" s="23"/>
      <c r="BI28" s="23"/>
    </row>
    <row r="29" spans="1:61" ht="13.5">
      <c r="A29" s="161"/>
      <c r="B29" s="162"/>
      <c r="C29" s="95" t="s">
        <v>110</v>
      </c>
      <c r="D29" s="96"/>
      <c r="E29" s="97"/>
      <c r="F29" s="70" t="s">
        <v>20</v>
      </c>
      <c r="G29" s="72"/>
      <c r="H29" s="86"/>
      <c r="I29" s="71"/>
      <c r="J29" s="71"/>
      <c r="K29" s="71"/>
      <c r="L29" s="71"/>
      <c r="M29" s="71"/>
      <c r="N29" s="72"/>
      <c r="O29" s="87"/>
      <c r="P29" s="77"/>
      <c r="Q29" s="77"/>
      <c r="R29" s="77"/>
      <c r="S29" s="84"/>
      <c r="T29" s="84"/>
      <c r="U29" s="84"/>
      <c r="V29" s="84"/>
      <c r="W29" s="84"/>
      <c r="X29" s="84"/>
      <c r="Y29" s="84" t="str">
        <f t="shared" si="1"/>
        <v/>
      </c>
      <c r="Z29" s="84"/>
      <c r="AA29" s="84"/>
      <c r="AB29" s="84"/>
      <c r="AC29" s="84"/>
      <c r="AD29" s="84"/>
      <c r="AE29" s="84" t="str">
        <f t="shared" si="15"/>
        <v/>
      </c>
      <c r="AF29" s="84"/>
      <c r="AG29" s="84"/>
      <c r="AH29" s="84"/>
      <c r="AI29" s="84"/>
      <c r="AJ29" s="84"/>
      <c r="AK29" s="70"/>
      <c r="AL29" s="71"/>
      <c r="AM29" s="77"/>
      <c r="AN29" s="70"/>
      <c r="AO29" s="77"/>
      <c r="AP29" s="70" t="s">
        <v>22</v>
      </c>
      <c r="AQ29" s="71"/>
      <c r="AR29" s="71"/>
      <c r="AS29" s="71"/>
      <c r="AT29" s="62"/>
      <c r="AU29" s="71"/>
      <c r="AV29" s="71"/>
      <c r="AW29" s="62"/>
      <c r="AX29" s="71"/>
      <c r="AY29" s="77"/>
      <c r="AZ29" s="70"/>
      <c r="BA29" s="71"/>
      <c r="BB29" s="71"/>
      <c r="BC29" s="71"/>
      <c r="BD29" s="71"/>
      <c r="BE29" s="71"/>
      <c r="BF29" s="72"/>
      <c r="BG29" s="22"/>
      <c r="BH29" s="23"/>
      <c r="BI29" s="23"/>
    </row>
    <row r="30" spans="1:61" ht="13.5">
      <c r="A30" s="161"/>
      <c r="B30" s="162"/>
      <c r="C30" s="88"/>
      <c r="D30" s="89"/>
      <c r="E30" s="90"/>
      <c r="F30" s="70" t="s">
        <v>25</v>
      </c>
      <c r="G30" s="72"/>
      <c r="H30" s="86"/>
      <c r="I30" s="71"/>
      <c r="J30" s="71"/>
      <c r="K30" s="71"/>
      <c r="L30" s="71"/>
      <c r="M30" s="71"/>
      <c r="N30" s="72"/>
      <c r="O30" s="87"/>
      <c r="P30" s="77"/>
      <c r="Q30" s="77"/>
      <c r="R30" s="77"/>
      <c r="S30" s="84"/>
      <c r="T30" s="84"/>
      <c r="U30" s="84"/>
      <c r="V30" s="84"/>
      <c r="W30" s="84"/>
      <c r="X30" s="84"/>
      <c r="Y30" s="84" t="str">
        <f t="shared" si="1"/>
        <v/>
      </c>
      <c r="Z30" s="84"/>
      <c r="AA30" s="84"/>
      <c r="AB30" s="84"/>
      <c r="AC30" s="84"/>
      <c r="AD30" s="84"/>
      <c r="AE30" s="84" t="str">
        <f t="shared" si="15"/>
        <v/>
      </c>
      <c r="AF30" s="84"/>
      <c r="AG30" s="84"/>
      <c r="AH30" s="84"/>
      <c r="AI30" s="84"/>
      <c r="AJ30" s="84"/>
      <c r="AK30" s="70"/>
      <c r="AL30" s="71"/>
      <c r="AM30" s="77"/>
      <c r="AN30" s="70"/>
      <c r="AO30" s="77"/>
      <c r="AP30" s="70" t="s">
        <v>22</v>
      </c>
      <c r="AQ30" s="71"/>
      <c r="AR30" s="71"/>
      <c r="AS30" s="71"/>
      <c r="AT30" s="62"/>
      <c r="AU30" s="71"/>
      <c r="AV30" s="71"/>
      <c r="AW30" s="62"/>
      <c r="AX30" s="71"/>
      <c r="AY30" s="77"/>
      <c r="AZ30" s="70"/>
      <c r="BA30" s="71"/>
      <c r="BB30" s="71"/>
      <c r="BC30" s="71"/>
      <c r="BD30" s="71"/>
      <c r="BE30" s="71"/>
      <c r="BF30" s="72"/>
      <c r="BG30" s="22"/>
      <c r="BH30" s="23"/>
      <c r="BI30" s="23"/>
    </row>
    <row r="31" spans="1:61" ht="13.5">
      <c r="A31" s="161"/>
      <c r="B31" s="162"/>
      <c r="C31" s="88"/>
      <c r="D31" s="89"/>
      <c r="E31" s="90"/>
      <c r="F31" s="70" t="s">
        <v>108</v>
      </c>
      <c r="G31" s="72"/>
      <c r="H31" s="86"/>
      <c r="I31" s="71"/>
      <c r="J31" s="71"/>
      <c r="K31" s="71"/>
      <c r="L31" s="71"/>
      <c r="M31" s="71"/>
      <c r="N31" s="72"/>
      <c r="O31" s="87"/>
      <c r="P31" s="77"/>
      <c r="Q31" s="77"/>
      <c r="R31" s="77"/>
      <c r="S31" s="84"/>
      <c r="T31" s="84"/>
      <c r="U31" s="84"/>
      <c r="V31" s="84"/>
      <c r="W31" s="84"/>
      <c r="X31" s="84"/>
      <c r="Y31" s="84" t="str">
        <f t="shared" si="1"/>
        <v/>
      </c>
      <c r="Z31" s="84"/>
      <c r="AA31" s="84"/>
      <c r="AB31" s="84"/>
      <c r="AC31" s="84"/>
      <c r="AD31" s="84"/>
      <c r="AE31" s="84" t="str">
        <f t="shared" si="0"/>
        <v/>
      </c>
      <c r="AF31" s="84"/>
      <c r="AG31" s="84"/>
      <c r="AH31" s="84"/>
      <c r="AI31" s="84"/>
      <c r="AJ31" s="84"/>
      <c r="AK31" s="70"/>
      <c r="AL31" s="71"/>
      <c r="AM31" s="77"/>
      <c r="AN31" s="70"/>
      <c r="AO31" s="77"/>
      <c r="AP31" s="70" t="s">
        <v>22</v>
      </c>
      <c r="AQ31" s="71"/>
      <c r="AR31" s="71"/>
      <c r="AS31" s="71"/>
      <c r="AT31" s="62"/>
      <c r="AU31" s="71"/>
      <c r="AV31" s="71"/>
      <c r="AW31" s="62"/>
      <c r="AX31" s="71"/>
      <c r="AY31" s="77"/>
      <c r="AZ31" s="70"/>
      <c r="BA31" s="71"/>
      <c r="BB31" s="71"/>
      <c r="BC31" s="71"/>
      <c r="BD31" s="71"/>
      <c r="BE31" s="71"/>
      <c r="BF31" s="72"/>
      <c r="BG31" s="73" t="s">
        <v>26</v>
      </c>
      <c r="BH31" s="74"/>
      <c r="BI31" s="74"/>
    </row>
    <row r="32" spans="1:61" ht="14.25" thickBot="1">
      <c r="A32" s="161"/>
      <c r="B32" s="162"/>
      <c r="C32" s="98"/>
      <c r="D32" s="99"/>
      <c r="E32" s="100"/>
      <c r="F32" s="78" t="s">
        <v>109</v>
      </c>
      <c r="G32" s="94"/>
      <c r="H32" s="101"/>
      <c r="I32" s="79"/>
      <c r="J32" s="79"/>
      <c r="K32" s="79"/>
      <c r="L32" s="79"/>
      <c r="M32" s="79"/>
      <c r="N32" s="94"/>
      <c r="O32" s="102"/>
      <c r="P32" s="93"/>
      <c r="Q32" s="93"/>
      <c r="R32" s="93"/>
      <c r="S32" s="103"/>
      <c r="T32" s="103"/>
      <c r="U32" s="103"/>
      <c r="V32" s="103"/>
      <c r="W32" s="103"/>
      <c r="X32" s="103"/>
      <c r="Y32" s="103" t="str">
        <f t="shared" si="1"/>
        <v/>
      </c>
      <c r="Z32" s="103"/>
      <c r="AA32" s="103"/>
      <c r="AB32" s="103"/>
      <c r="AC32" s="103"/>
      <c r="AD32" s="103"/>
      <c r="AE32" s="103" t="str">
        <f t="shared" si="0"/>
        <v/>
      </c>
      <c r="AF32" s="103"/>
      <c r="AG32" s="103"/>
      <c r="AH32" s="103"/>
      <c r="AI32" s="103"/>
      <c r="AJ32" s="103"/>
      <c r="AK32" s="78"/>
      <c r="AL32" s="79"/>
      <c r="AM32" s="93"/>
      <c r="AN32" s="78"/>
      <c r="AO32" s="93"/>
      <c r="AP32" s="78" t="s">
        <v>22</v>
      </c>
      <c r="AQ32" s="79"/>
      <c r="AR32" s="79"/>
      <c r="AS32" s="79"/>
      <c r="AT32" s="63"/>
      <c r="AU32" s="79"/>
      <c r="AV32" s="79"/>
      <c r="AW32" s="63"/>
      <c r="AX32" s="79"/>
      <c r="AY32" s="93"/>
      <c r="AZ32" s="78"/>
      <c r="BA32" s="79"/>
      <c r="BB32" s="79"/>
      <c r="BC32" s="79"/>
      <c r="BD32" s="79"/>
      <c r="BE32" s="79"/>
      <c r="BF32" s="94"/>
      <c r="BG32" s="73"/>
      <c r="BH32" s="74"/>
      <c r="BI32" s="74"/>
    </row>
    <row r="33" spans="1:61" ht="13.5">
      <c r="A33" s="161"/>
      <c r="B33" s="162"/>
      <c r="C33" s="88" t="s">
        <v>111</v>
      </c>
      <c r="D33" s="89"/>
      <c r="E33" s="90"/>
      <c r="F33" s="82" t="s">
        <v>20</v>
      </c>
      <c r="G33" s="83"/>
      <c r="H33" s="91"/>
      <c r="I33" s="80"/>
      <c r="J33" s="80"/>
      <c r="K33" s="80"/>
      <c r="L33" s="80"/>
      <c r="M33" s="80"/>
      <c r="N33" s="83"/>
      <c r="O33" s="92"/>
      <c r="P33" s="81"/>
      <c r="Q33" s="81"/>
      <c r="R33" s="81"/>
      <c r="S33" s="85"/>
      <c r="T33" s="85"/>
      <c r="U33" s="85"/>
      <c r="V33" s="85"/>
      <c r="W33" s="85"/>
      <c r="X33" s="85"/>
      <c r="Y33" s="85" t="str">
        <f t="shared" si="1"/>
        <v/>
      </c>
      <c r="Z33" s="85"/>
      <c r="AA33" s="85"/>
      <c r="AB33" s="85"/>
      <c r="AC33" s="85"/>
      <c r="AD33" s="85"/>
      <c r="AE33" s="85" t="str">
        <f t="shared" si="0"/>
        <v/>
      </c>
      <c r="AF33" s="85"/>
      <c r="AG33" s="85"/>
      <c r="AH33" s="85"/>
      <c r="AI33" s="85"/>
      <c r="AJ33" s="85"/>
      <c r="AK33" s="82"/>
      <c r="AL33" s="80"/>
      <c r="AM33" s="81"/>
      <c r="AN33" s="82"/>
      <c r="AO33" s="81"/>
      <c r="AP33" s="82" t="s">
        <v>22</v>
      </c>
      <c r="AQ33" s="80"/>
      <c r="AR33" s="80"/>
      <c r="AS33" s="80"/>
      <c r="AT33" s="64"/>
      <c r="AU33" s="80"/>
      <c r="AV33" s="80"/>
      <c r="AW33" s="64"/>
      <c r="AX33" s="80"/>
      <c r="AY33" s="81"/>
      <c r="AZ33" s="82"/>
      <c r="BA33" s="80"/>
      <c r="BB33" s="80"/>
      <c r="BC33" s="80"/>
      <c r="BD33" s="80"/>
      <c r="BE33" s="80"/>
      <c r="BF33" s="83"/>
      <c r="BG33" s="73"/>
      <c r="BH33" s="74"/>
      <c r="BI33" s="74"/>
    </row>
    <row r="34" spans="1:61" ht="13.5">
      <c r="A34" s="161"/>
      <c r="B34" s="162"/>
      <c r="C34" s="88"/>
      <c r="D34" s="89"/>
      <c r="E34" s="90"/>
      <c r="F34" s="70" t="s">
        <v>25</v>
      </c>
      <c r="G34" s="72"/>
      <c r="H34" s="86"/>
      <c r="I34" s="71"/>
      <c r="J34" s="71"/>
      <c r="K34" s="71"/>
      <c r="L34" s="71"/>
      <c r="M34" s="71"/>
      <c r="N34" s="72"/>
      <c r="O34" s="87"/>
      <c r="P34" s="77"/>
      <c r="Q34" s="77"/>
      <c r="R34" s="77"/>
      <c r="S34" s="84"/>
      <c r="T34" s="84"/>
      <c r="U34" s="84"/>
      <c r="V34" s="84"/>
      <c r="W34" s="84"/>
      <c r="X34" s="84"/>
      <c r="Y34" s="84" t="str">
        <f t="shared" si="1"/>
        <v/>
      </c>
      <c r="Z34" s="84"/>
      <c r="AA34" s="84"/>
      <c r="AB34" s="84"/>
      <c r="AC34" s="84"/>
      <c r="AD34" s="84"/>
      <c r="AE34" s="84" t="str">
        <f t="shared" si="0"/>
        <v/>
      </c>
      <c r="AF34" s="84"/>
      <c r="AG34" s="84"/>
      <c r="AH34" s="84"/>
      <c r="AI34" s="84"/>
      <c r="AJ34" s="84"/>
      <c r="AK34" s="70"/>
      <c r="AL34" s="71"/>
      <c r="AM34" s="77"/>
      <c r="AN34" s="70"/>
      <c r="AO34" s="77"/>
      <c r="AP34" s="70" t="s">
        <v>22</v>
      </c>
      <c r="AQ34" s="71"/>
      <c r="AR34" s="71"/>
      <c r="AS34" s="71"/>
      <c r="AT34" s="62"/>
      <c r="AU34" s="71"/>
      <c r="AV34" s="71"/>
      <c r="AW34" s="62"/>
      <c r="AX34" s="71"/>
      <c r="AY34" s="77"/>
      <c r="AZ34" s="70"/>
      <c r="BA34" s="71"/>
      <c r="BB34" s="71"/>
      <c r="BC34" s="71"/>
      <c r="BD34" s="71"/>
      <c r="BE34" s="71"/>
      <c r="BF34" s="72"/>
      <c r="BG34" s="73"/>
      <c r="BH34" s="74"/>
      <c r="BI34" s="74"/>
    </row>
    <row r="35" spans="1:61" ht="13.5">
      <c r="A35" s="161"/>
      <c r="B35" s="162"/>
      <c r="C35" s="88"/>
      <c r="D35" s="89"/>
      <c r="E35" s="90"/>
      <c r="F35" s="70" t="s">
        <v>108</v>
      </c>
      <c r="G35" s="72"/>
      <c r="H35" s="86"/>
      <c r="I35" s="71"/>
      <c r="J35" s="71"/>
      <c r="K35" s="71"/>
      <c r="L35" s="71"/>
      <c r="M35" s="71"/>
      <c r="N35" s="72"/>
      <c r="O35" s="87"/>
      <c r="P35" s="77"/>
      <c r="Q35" s="77"/>
      <c r="R35" s="77"/>
      <c r="S35" s="84"/>
      <c r="T35" s="84"/>
      <c r="U35" s="84"/>
      <c r="V35" s="84"/>
      <c r="W35" s="84"/>
      <c r="X35" s="84"/>
      <c r="Y35" s="84" t="str">
        <f t="shared" si="1"/>
        <v/>
      </c>
      <c r="Z35" s="84"/>
      <c r="AA35" s="84"/>
      <c r="AB35" s="84"/>
      <c r="AC35" s="84"/>
      <c r="AD35" s="84"/>
      <c r="AE35" s="84" t="str">
        <f t="shared" si="0"/>
        <v/>
      </c>
      <c r="AF35" s="84"/>
      <c r="AG35" s="84"/>
      <c r="AH35" s="84"/>
      <c r="AI35" s="84"/>
      <c r="AJ35" s="84"/>
      <c r="AK35" s="70"/>
      <c r="AL35" s="71"/>
      <c r="AM35" s="77"/>
      <c r="AN35" s="70"/>
      <c r="AO35" s="77"/>
      <c r="AP35" s="70" t="s">
        <v>22</v>
      </c>
      <c r="AQ35" s="71"/>
      <c r="AR35" s="71"/>
      <c r="AS35" s="71"/>
      <c r="AT35" s="62"/>
      <c r="AU35" s="71"/>
      <c r="AV35" s="71"/>
      <c r="AW35" s="62"/>
      <c r="AX35" s="71"/>
      <c r="AY35" s="77"/>
      <c r="AZ35" s="70"/>
      <c r="BA35" s="71"/>
      <c r="BB35" s="71"/>
      <c r="BC35" s="71"/>
      <c r="BD35" s="71"/>
      <c r="BE35" s="71"/>
      <c r="BF35" s="72"/>
      <c r="BG35" s="73"/>
      <c r="BH35" s="74"/>
      <c r="BI35" s="74"/>
    </row>
    <row r="36" spans="1:61" ht="14.25" thickBot="1">
      <c r="A36" s="161"/>
      <c r="B36" s="162"/>
      <c r="C36" s="91"/>
      <c r="D36" s="80"/>
      <c r="E36" s="81"/>
      <c r="F36" s="70" t="s">
        <v>109</v>
      </c>
      <c r="G36" s="72"/>
      <c r="H36" s="86"/>
      <c r="I36" s="71"/>
      <c r="J36" s="71"/>
      <c r="K36" s="71"/>
      <c r="L36" s="71"/>
      <c r="M36" s="71"/>
      <c r="N36" s="72"/>
      <c r="O36" s="87"/>
      <c r="P36" s="77"/>
      <c r="Q36" s="77"/>
      <c r="R36" s="77"/>
      <c r="S36" s="84"/>
      <c r="T36" s="84"/>
      <c r="U36" s="84"/>
      <c r="V36" s="84"/>
      <c r="W36" s="84"/>
      <c r="X36" s="84"/>
      <c r="Y36" s="84" t="str">
        <f t="shared" si="1"/>
        <v/>
      </c>
      <c r="Z36" s="84"/>
      <c r="AA36" s="84"/>
      <c r="AB36" s="84"/>
      <c r="AC36" s="84"/>
      <c r="AD36" s="84"/>
      <c r="AE36" s="84" t="str">
        <f t="shared" si="0"/>
        <v/>
      </c>
      <c r="AF36" s="84"/>
      <c r="AG36" s="84"/>
      <c r="AH36" s="84"/>
      <c r="AI36" s="84"/>
      <c r="AJ36" s="84"/>
      <c r="AK36" s="70"/>
      <c r="AL36" s="71"/>
      <c r="AM36" s="77"/>
      <c r="AN36" s="70"/>
      <c r="AO36" s="77"/>
      <c r="AP36" s="70" t="s">
        <v>22</v>
      </c>
      <c r="AQ36" s="71"/>
      <c r="AR36" s="71"/>
      <c r="AS36" s="71"/>
      <c r="AT36" s="62"/>
      <c r="AU36" s="71"/>
      <c r="AV36" s="71"/>
      <c r="AW36" s="62"/>
      <c r="AX36" s="71"/>
      <c r="AY36" s="77"/>
      <c r="AZ36" s="70"/>
      <c r="BA36" s="71"/>
      <c r="BB36" s="71"/>
      <c r="BC36" s="71"/>
      <c r="BD36" s="71"/>
      <c r="BE36" s="71"/>
      <c r="BF36" s="72"/>
      <c r="BG36" s="75"/>
      <c r="BH36" s="76"/>
      <c r="BI36" s="76"/>
    </row>
    <row r="37" spans="1:61" ht="13.5">
      <c r="A37" s="161"/>
      <c r="B37" s="162"/>
      <c r="C37" s="95" t="s">
        <v>28</v>
      </c>
      <c r="D37" s="96"/>
      <c r="E37" s="96"/>
      <c r="F37" s="96"/>
      <c r="G37" s="105"/>
      <c r="H37" s="95"/>
      <c r="I37" s="96"/>
      <c r="J37" s="96"/>
      <c r="K37" s="96"/>
      <c r="L37" s="96"/>
      <c r="M37" s="96"/>
      <c r="N37" s="105"/>
      <c r="O37" s="87"/>
      <c r="P37" s="77"/>
      <c r="Q37" s="77"/>
      <c r="R37" s="77"/>
      <c r="S37" s="84"/>
      <c r="T37" s="84"/>
      <c r="U37" s="84"/>
      <c r="V37" s="84"/>
      <c r="W37" s="84"/>
      <c r="X37" s="84"/>
      <c r="Y37" s="84" t="str">
        <f t="shared" si="1"/>
        <v/>
      </c>
      <c r="Z37" s="84"/>
      <c r="AA37" s="84"/>
      <c r="AB37" s="84"/>
      <c r="AC37" s="84"/>
      <c r="AD37" s="84"/>
      <c r="AE37" s="84" t="str">
        <f t="shared" si="0"/>
        <v/>
      </c>
      <c r="AF37" s="84"/>
      <c r="AG37" s="84"/>
      <c r="AH37" s="84"/>
      <c r="AI37" s="84"/>
      <c r="AJ37" s="84"/>
      <c r="AK37" s="70"/>
      <c r="AL37" s="71"/>
      <c r="AM37" s="77"/>
      <c r="AN37" s="70"/>
      <c r="AO37" s="77"/>
      <c r="AP37" s="70" t="s">
        <v>22</v>
      </c>
      <c r="AQ37" s="71"/>
      <c r="AR37" s="71"/>
      <c r="AS37" s="71"/>
      <c r="AT37" s="62"/>
      <c r="AU37" s="71"/>
      <c r="AV37" s="71"/>
      <c r="AW37" s="62"/>
      <c r="AX37" s="71"/>
      <c r="AY37" s="77"/>
      <c r="AZ37" s="70"/>
      <c r="BA37" s="71"/>
      <c r="BB37" s="71"/>
      <c r="BC37" s="71"/>
      <c r="BD37" s="71"/>
      <c r="BE37" s="71"/>
      <c r="BF37" s="72"/>
      <c r="BG37" s="148" t="s">
        <v>137</v>
      </c>
      <c r="BH37" s="149"/>
      <c r="BI37" s="150"/>
    </row>
    <row r="38" spans="1:61" ht="13.5">
      <c r="A38" s="161"/>
      <c r="B38" s="162"/>
      <c r="C38" s="88"/>
      <c r="D38" s="89"/>
      <c r="E38" s="89"/>
      <c r="F38" s="89"/>
      <c r="G38" s="107"/>
      <c r="H38" s="88"/>
      <c r="I38" s="89"/>
      <c r="J38" s="89"/>
      <c r="K38" s="89"/>
      <c r="L38" s="89"/>
      <c r="M38" s="89"/>
      <c r="N38" s="107"/>
      <c r="O38" s="92"/>
      <c r="P38" s="81"/>
      <c r="Q38" s="81"/>
      <c r="R38" s="81"/>
      <c r="S38" s="85"/>
      <c r="T38" s="85"/>
      <c r="U38" s="85"/>
      <c r="V38" s="85"/>
      <c r="W38" s="85"/>
      <c r="X38" s="85"/>
      <c r="Y38" s="85" t="str">
        <f>IF(O38&lt;&gt;"",PHONETIC(O38),"")</f>
        <v/>
      </c>
      <c r="Z38" s="85"/>
      <c r="AA38" s="85"/>
      <c r="AB38" s="85"/>
      <c r="AC38" s="85"/>
      <c r="AD38" s="85"/>
      <c r="AE38" s="85" t="str">
        <f>IF(T38&lt;&gt;"",PHONETIC(T38),"")</f>
        <v/>
      </c>
      <c r="AF38" s="85"/>
      <c r="AG38" s="85"/>
      <c r="AH38" s="85"/>
      <c r="AI38" s="85"/>
      <c r="AJ38" s="85"/>
      <c r="AK38" s="70"/>
      <c r="AL38" s="71"/>
      <c r="AM38" s="77"/>
      <c r="AN38" s="70"/>
      <c r="AO38" s="77"/>
      <c r="AP38" s="70" t="s">
        <v>22</v>
      </c>
      <c r="AQ38" s="71"/>
      <c r="AR38" s="80"/>
      <c r="AS38" s="80"/>
      <c r="AT38" s="64"/>
      <c r="AU38" s="80"/>
      <c r="AV38" s="80"/>
      <c r="AW38" s="64"/>
      <c r="AX38" s="80"/>
      <c r="AY38" s="81"/>
      <c r="AZ38" s="82"/>
      <c r="BA38" s="80"/>
      <c r="BB38" s="80"/>
      <c r="BC38" s="80"/>
      <c r="BD38" s="80"/>
      <c r="BE38" s="80"/>
      <c r="BF38" s="83"/>
      <c r="BG38" s="86"/>
      <c r="BH38" s="71"/>
      <c r="BI38" s="72"/>
    </row>
    <row r="39" spans="1:61" ht="13.5">
      <c r="A39" s="161"/>
      <c r="B39" s="162"/>
      <c r="C39" s="88"/>
      <c r="D39" s="89"/>
      <c r="E39" s="89"/>
      <c r="F39" s="89"/>
      <c r="G39" s="107"/>
      <c r="H39" s="88"/>
      <c r="I39" s="89"/>
      <c r="J39" s="89"/>
      <c r="K39" s="89"/>
      <c r="L39" s="89"/>
      <c r="M39" s="89"/>
      <c r="N39" s="107"/>
      <c r="O39" s="87"/>
      <c r="P39" s="77"/>
      <c r="Q39" s="77"/>
      <c r="R39" s="77"/>
      <c r="S39" s="84"/>
      <c r="T39" s="84"/>
      <c r="U39" s="84"/>
      <c r="V39" s="84"/>
      <c r="W39" s="84"/>
      <c r="X39" s="84"/>
      <c r="Y39" s="84" t="str">
        <f t="shared" ref="Y39" si="16">IF(O39&lt;&gt;"",PHONETIC(O39),"")</f>
        <v/>
      </c>
      <c r="Z39" s="84"/>
      <c r="AA39" s="84"/>
      <c r="AB39" s="84"/>
      <c r="AC39" s="84"/>
      <c r="AD39" s="84"/>
      <c r="AE39" s="84" t="str">
        <f t="shared" ref="AE39" si="17">IF(T39&lt;&gt;"",PHONETIC(T39),"")</f>
        <v/>
      </c>
      <c r="AF39" s="84"/>
      <c r="AG39" s="84"/>
      <c r="AH39" s="84"/>
      <c r="AI39" s="84"/>
      <c r="AJ39" s="84"/>
      <c r="AK39" s="70"/>
      <c r="AL39" s="71"/>
      <c r="AM39" s="77"/>
      <c r="AN39" s="70"/>
      <c r="AO39" s="77"/>
      <c r="AP39" s="70" t="s">
        <v>22</v>
      </c>
      <c r="AQ39" s="71"/>
      <c r="AR39" s="71"/>
      <c r="AS39" s="71"/>
      <c r="AT39" s="62"/>
      <c r="AU39" s="71"/>
      <c r="AV39" s="71"/>
      <c r="AW39" s="62"/>
      <c r="AX39" s="71"/>
      <c r="AY39" s="77"/>
      <c r="AZ39" s="70"/>
      <c r="BA39" s="71"/>
      <c r="BB39" s="71"/>
      <c r="BC39" s="71"/>
      <c r="BD39" s="71"/>
      <c r="BE39" s="71"/>
      <c r="BF39" s="72"/>
      <c r="BG39" s="86"/>
      <c r="BH39" s="71"/>
      <c r="BI39" s="72"/>
    </row>
    <row r="40" spans="1:61" ht="13.5">
      <c r="A40" s="161"/>
      <c r="B40" s="162"/>
      <c r="C40" s="88"/>
      <c r="D40" s="89"/>
      <c r="E40" s="89"/>
      <c r="F40" s="89"/>
      <c r="G40" s="107"/>
      <c r="H40" s="88"/>
      <c r="I40" s="89"/>
      <c r="J40" s="89"/>
      <c r="K40" s="89"/>
      <c r="L40" s="89"/>
      <c r="M40" s="89"/>
      <c r="N40" s="107"/>
      <c r="O40" s="87"/>
      <c r="P40" s="77"/>
      <c r="Q40" s="77"/>
      <c r="R40" s="77"/>
      <c r="S40" s="84"/>
      <c r="T40" s="84"/>
      <c r="U40" s="84"/>
      <c r="V40" s="84"/>
      <c r="W40" s="84"/>
      <c r="X40" s="84"/>
      <c r="Y40" s="84" t="str">
        <f>IF(O40&lt;&gt;"",PHONETIC(O40),"")</f>
        <v/>
      </c>
      <c r="Z40" s="84"/>
      <c r="AA40" s="84"/>
      <c r="AB40" s="84"/>
      <c r="AC40" s="84"/>
      <c r="AD40" s="84"/>
      <c r="AE40" s="84" t="str">
        <f>IF(T40&lt;&gt;"",PHONETIC(T40),"")</f>
        <v/>
      </c>
      <c r="AF40" s="84"/>
      <c r="AG40" s="84"/>
      <c r="AH40" s="84"/>
      <c r="AI40" s="84"/>
      <c r="AJ40" s="84"/>
      <c r="AK40" s="70"/>
      <c r="AL40" s="71"/>
      <c r="AM40" s="77"/>
      <c r="AN40" s="70"/>
      <c r="AO40" s="77"/>
      <c r="AP40" s="70" t="s">
        <v>22</v>
      </c>
      <c r="AQ40" s="71"/>
      <c r="AR40" s="71"/>
      <c r="AS40" s="71"/>
      <c r="AT40" s="62"/>
      <c r="AU40" s="71"/>
      <c r="AV40" s="71"/>
      <c r="AW40" s="62"/>
      <c r="AX40" s="71"/>
      <c r="AY40" s="77"/>
      <c r="AZ40" s="82"/>
      <c r="BA40" s="80"/>
      <c r="BB40" s="80"/>
      <c r="BC40" s="80"/>
      <c r="BD40" s="80"/>
      <c r="BE40" s="80"/>
      <c r="BF40" s="83"/>
      <c r="BG40" s="86"/>
      <c r="BH40" s="71"/>
      <c r="BI40" s="72"/>
    </row>
    <row r="41" spans="1:61" ht="13.5">
      <c r="A41" s="161"/>
      <c r="B41" s="162"/>
      <c r="C41" s="88"/>
      <c r="D41" s="89"/>
      <c r="E41" s="89"/>
      <c r="F41" s="89"/>
      <c r="G41" s="107"/>
      <c r="H41" s="88"/>
      <c r="I41" s="89"/>
      <c r="J41" s="89"/>
      <c r="K41" s="89"/>
      <c r="L41" s="89"/>
      <c r="M41" s="89"/>
      <c r="N41" s="107"/>
      <c r="O41" s="87"/>
      <c r="P41" s="77"/>
      <c r="Q41" s="77"/>
      <c r="R41" s="77"/>
      <c r="S41" s="84"/>
      <c r="T41" s="84"/>
      <c r="U41" s="84"/>
      <c r="V41" s="84"/>
      <c r="W41" s="84"/>
      <c r="X41" s="84"/>
      <c r="Y41" s="84" t="str">
        <f t="shared" ref="Y41:Y43" si="18">IF(O41&lt;&gt;"",PHONETIC(O41),"")</f>
        <v/>
      </c>
      <c r="Z41" s="84"/>
      <c r="AA41" s="84"/>
      <c r="AB41" s="84"/>
      <c r="AC41" s="84"/>
      <c r="AD41" s="84"/>
      <c r="AE41" s="84" t="str">
        <f t="shared" ref="AE41:AE43" si="19">IF(T41&lt;&gt;"",PHONETIC(T41),"")</f>
        <v/>
      </c>
      <c r="AF41" s="84"/>
      <c r="AG41" s="84"/>
      <c r="AH41" s="84"/>
      <c r="AI41" s="84"/>
      <c r="AJ41" s="84"/>
      <c r="AK41" s="70"/>
      <c r="AL41" s="71"/>
      <c r="AM41" s="77"/>
      <c r="AN41" s="70"/>
      <c r="AO41" s="77"/>
      <c r="AP41" s="70" t="s">
        <v>22</v>
      </c>
      <c r="AQ41" s="71"/>
      <c r="AR41" s="71"/>
      <c r="AS41" s="71"/>
      <c r="AT41" s="62"/>
      <c r="AU41" s="71"/>
      <c r="AV41" s="71"/>
      <c r="AW41" s="62"/>
      <c r="AX41" s="71"/>
      <c r="AY41" s="77"/>
      <c r="AZ41" s="70"/>
      <c r="BA41" s="71"/>
      <c r="BB41" s="71"/>
      <c r="BC41" s="71"/>
      <c r="BD41" s="71"/>
      <c r="BE41" s="71"/>
      <c r="BF41" s="72"/>
      <c r="BG41" s="86"/>
      <c r="BH41" s="71"/>
      <c r="BI41" s="72"/>
    </row>
    <row r="42" spans="1:61" ht="13.5">
      <c r="A42" s="161"/>
      <c r="B42" s="162"/>
      <c r="C42" s="88"/>
      <c r="D42" s="89"/>
      <c r="E42" s="89"/>
      <c r="F42" s="89"/>
      <c r="G42" s="107"/>
      <c r="H42" s="88"/>
      <c r="I42" s="89"/>
      <c r="J42" s="89"/>
      <c r="K42" s="89"/>
      <c r="L42" s="89"/>
      <c r="M42" s="89"/>
      <c r="N42" s="107"/>
      <c r="O42" s="92"/>
      <c r="P42" s="81"/>
      <c r="Q42" s="81"/>
      <c r="R42" s="81"/>
      <c r="S42" s="85"/>
      <c r="T42" s="85"/>
      <c r="U42" s="85"/>
      <c r="V42" s="85"/>
      <c r="W42" s="85"/>
      <c r="X42" s="85"/>
      <c r="Y42" s="85" t="str">
        <f t="shared" si="18"/>
        <v/>
      </c>
      <c r="Z42" s="85"/>
      <c r="AA42" s="85"/>
      <c r="AB42" s="85"/>
      <c r="AC42" s="85"/>
      <c r="AD42" s="85"/>
      <c r="AE42" s="85" t="str">
        <f t="shared" si="19"/>
        <v/>
      </c>
      <c r="AF42" s="85"/>
      <c r="AG42" s="85"/>
      <c r="AH42" s="85"/>
      <c r="AI42" s="85"/>
      <c r="AJ42" s="85"/>
      <c r="AK42" s="70"/>
      <c r="AL42" s="71"/>
      <c r="AM42" s="77"/>
      <c r="AN42" s="70"/>
      <c r="AO42" s="77"/>
      <c r="AP42" s="70" t="s">
        <v>22</v>
      </c>
      <c r="AQ42" s="71"/>
      <c r="AR42" s="80"/>
      <c r="AS42" s="80"/>
      <c r="AT42" s="64"/>
      <c r="AU42" s="80"/>
      <c r="AV42" s="80"/>
      <c r="AW42" s="64"/>
      <c r="AX42" s="80"/>
      <c r="AY42" s="81"/>
      <c r="AZ42" s="82"/>
      <c r="BA42" s="80"/>
      <c r="BB42" s="80"/>
      <c r="BC42" s="80"/>
      <c r="BD42" s="80"/>
      <c r="BE42" s="80"/>
      <c r="BF42" s="83"/>
      <c r="BG42" s="86"/>
      <c r="BH42" s="71"/>
      <c r="BI42" s="72"/>
    </row>
    <row r="43" spans="1:61" ht="13.5">
      <c r="A43" s="161"/>
      <c r="B43" s="162"/>
      <c r="C43" s="146" t="s">
        <v>31</v>
      </c>
      <c r="D43" s="119"/>
      <c r="E43" s="119"/>
      <c r="F43" s="119"/>
      <c r="G43" s="147"/>
      <c r="H43" s="88"/>
      <c r="I43" s="89"/>
      <c r="J43" s="89"/>
      <c r="K43" s="89"/>
      <c r="L43" s="89"/>
      <c r="M43" s="89"/>
      <c r="N43" s="107"/>
      <c r="O43" s="87"/>
      <c r="P43" s="77"/>
      <c r="Q43" s="77"/>
      <c r="R43" s="77"/>
      <c r="S43" s="84"/>
      <c r="T43" s="84"/>
      <c r="U43" s="84"/>
      <c r="V43" s="84"/>
      <c r="W43" s="84"/>
      <c r="X43" s="84"/>
      <c r="Y43" s="84" t="str">
        <f t="shared" si="18"/>
        <v/>
      </c>
      <c r="Z43" s="84"/>
      <c r="AA43" s="84"/>
      <c r="AB43" s="84"/>
      <c r="AC43" s="84"/>
      <c r="AD43" s="84"/>
      <c r="AE43" s="84" t="str">
        <f t="shared" si="19"/>
        <v/>
      </c>
      <c r="AF43" s="84"/>
      <c r="AG43" s="84"/>
      <c r="AH43" s="84"/>
      <c r="AI43" s="84"/>
      <c r="AJ43" s="84"/>
      <c r="AK43" s="70"/>
      <c r="AL43" s="71"/>
      <c r="AM43" s="77"/>
      <c r="AN43" s="70"/>
      <c r="AO43" s="77"/>
      <c r="AP43" s="70" t="s">
        <v>22</v>
      </c>
      <c r="AQ43" s="71"/>
      <c r="AR43" s="71"/>
      <c r="AS43" s="71"/>
      <c r="AT43" s="62"/>
      <c r="AU43" s="71"/>
      <c r="AV43" s="71"/>
      <c r="AW43" s="62"/>
      <c r="AX43" s="71"/>
      <c r="AY43" s="77"/>
      <c r="AZ43" s="70"/>
      <c r="BA43" s="71"/>
      <c r="BB43" s="71"/>
      <c r="BC43" s="71"/>
      <c r="BD43" s="71"/>
      <c r="BE43" s="71"/>
      <c r="BF43" s="72"/>
      <c r="BG43" s="86"/>
      <c r="BH43" s="71"/>
      <c r="BI43" s="72"/>
    </row>
    <row r="44" spans="1:61" ht="14.25" thickBot="1">
      <c r="A44" s="163"/>
      <c r="B44" s="164"/>
      <c r="C44" s="143" t="s">
        <v>31</v>
      </c>
      <c r="D44" s="144"/>
      <c r="E44" s="144"/>
      <c r="F44" s="144"/>
      <c r="G44" s="145"/>
      <c r="H44" s="98"/>
      <c r="I44" s="99"/>
      <c r="J44" s="99"/>
      <c r="K44" s="99"/>
      <c r="L44" s="99"/>
      <c r="M44" s="99"/>
      <c r="N44" s="151"/>
      <c r="O44" s="102"/>
      <c r="P44" s="93"/>
      <c r="Q44" s="93"/>
      <c r="R44" s="93"/>
      <c r="S44" s="103"/>
      <c r="T44" s="103"/>
      <c r="U44" s="103"/>
      <c r="V44" s="103"/>
      <c r="W44" s="103"/>
      <c r="X44" s="103"/>
      <c r="Y44" s="103" t="str">
        <f t="shared" si="1"/>
        <v/>
      </c>
      <c r="Z44" s="103"/>
      <c r="AA44" s="103"/>
      <c r="AB44" s="103"/>
      <c r="AC44" s="103"/>
      <c r="AD44" s="103"/>
      <c r="AE44" s="103" t="str">
        <f t="shared" si="0"/>
        <v/>
      </c>
      <c r="AF44" s="103"/>
      <c r="AG44" s="103"/>
      <c r="AH44" s="103"/>
      <c r="AI44" s="103"/>
      <c r="AJ44" s="103"/>
      <c r="AK44" s="78"/>
      <c r="AL44" s="79"/>
      <c r="AM44" s="93"/>
      <c r="AN44" s="78"/>
      <c r="AO44" s="93"/>
      <c r="AP44" s="78" t="s">
        <v>22</v>
      </c>
      <c r="AQ44" s="79"/>
      <c r="AR44" s="79"/>
      <c r="AS44" s="79"/>
      <c r="AT44" s="63" t="s">
        <v>23</v>
      </c>
      <c r="AU44" s="79"/>
      <c r="AV44" s="79"/>
      <c r="AW44" s="63" t="s">
        <v>23</v>
      </c>
      <c r="AX44" s="79"/>
      <c r="AY44" s="93"/>
      <c r="AZ44" s="78"/>
      <c r="BA44" s="79"/>
      <c r="BB44" s="79"/>
      <c r="BC44" s="79"/>
      <c r="BD44" s="79"/>
      <c r="BE44" s="79"/>
      <c r="BF44" s="94"/>
      <c r="BG44" s="101"/>
      <c r="BH44" s="79"/>
      <c r="BI44" s="94"/>
    </row>
    <row r="45" spans="1:61" ht="13.5">
      <c r="BH45" s="12" t="e">
        <f>COUNTIF(#REF!,"○")</f>
        <v>#REF!</v>
      </c>
    </row>
    <row r="46" spans="1:61" ht="13.5">
      <c r="A46" s="117" t="s">
        <v>35</v>
      </c>
      <c r="B46" s="117"/>
      <c r="C46" s="117"/>
      <c r="D46" s="117"/>
      <c r="E46" s="117"/>
      <c r="F46" s="117"/>
      <c r="G46" s="117"/>
      <c r="H46" s="117"/>
      <c r="I46" s="117"/>
      <c r="J46" s="117"/>
      <c r="K46" s="117"/>
      <c r="L46" s="117"/>
      <c r="M46" s="117"/>
      <c r="N46" s="118" t="s">
        <v>37</v>
      </c>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3"/>
      <c r="BH46" s="13"/>
      <c r="BI46" s="13"/>
    </row>
    <row r="47" spans="1:61" ht="13.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row>
    <row r="48" spans="1:61" ht="13.5">
      <c r="A48" s="119" t="s">
        <v>22</v>
      </c>
      <c r="B48" s="119"/>
      <c r="C48" s="119"/>
      <c r="D48" s="89"/>
      <c r="E48" s="89"/>
      <c r="F48" s="89"/>
      <c r="G48" s="89" t="s">
        <v>38</v>
      </c>
      <c r="H48" s="89"/>
      <c r="I48" s="89"/>
      <c r="J48" s="89"/>
      <c r="K48" s="89"/>
      <c r="L48" s="89" t="s">
        <v>39</v>
      </c>
      <c r="M48" s="89"/>
      <c r="N48" s="89"/>
      <c r="O48" s="89"/>
      <c r="P48" s="89"/>
      <c r="Q48" s="89" t="s">
        <v>40</v>
      </c>
      <c r="R48" s="89"/>
      <c r="S48" s="14"/>
      <c r="T48" s="14"/>
      <c r="U48" s="14"/>
      <c r="V48" s="14"/>
      <c r="W48" s="14"/>
      <c r="X48" s="14"/>
      <c r="Y48" s="14"/>
      <c r="Z48" s="66"/>
      <c r="AA48" s="66"/>
      <c r="AB48" s="66"/>
      <c r="AC48" s="66"/>
      <c r="AD48" s="14"/>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row>
    <row r="49" spans="1:61" ht="13.5">
      <c r="A49" s="14"/>
      <c r="B49" s="14"/>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row>
    <row r="50" spans="1:61" ht="13.5">
      <c r="A50" s="112" t="s">
        <v>142</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row>
    <row r="51" spans="1:61" ht="13.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row>
    <row r="52" spans="1:61" ht="13.5">
      <c r="A52" s="14"/>
      <c r="B52" s="14"/>
      <c r="C52" s="14"/>
      <c r="D52" s="14"/>
      <c r="E52" s="14"/>
      <c r="F52" s="14"/>
      <c r="G52" s="14"/>
      <c r="H52" s="14"/>
      <c r="I52" s="14"/>
      <c r="J52" s="113"/>
      <c r="K52" s="113"/>
      <c r="L52" s="113"/>
      <c r="M52" s="113"/>
      <c r="N52" s="113"/>
      <c r="O52" s="113"/>
      <c r="P52" s="113"/>
      <c r="Q52" s="113"/>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6"/>
      <c r="AR52" s="115"/>
      <c r="AS52" s="115"/>
      <c r="AT52" s="115"/>
      <c r="AU52" s="115"/>
      <c r="AV52" s="115"/>
      <c r="AW52" s="115"/>
      <c r="AX52" s="115"/>
      <c r="AY52" s="115"/>
      <c r="AZ52" s="115"/>
      <c r="BA52" s="115"/>
      <c r="BB52" s="115"/>
      <c r="BC52" s="115"/>
      <c r="BD52" s="16"/>
      <c r="BE52" s="116" t="s">
        <v>42</v>
      </c>
      <c r="BF52" s="116"/>
      <c r="BG52" s="116"/>
      <c r="BH52" s="66"/>
    </row>
    <row r="53" spans="1:61" ht="13.5">
      <c r="A53" s="66"/>
      <c r="B53" s="66"/>
      <c r="C53" s="66"/>
      <c r="D53" s="66"/>
      <c r="E53" s="66"/>
      <c r="F53" s="66"/>
      <c r="G53" s="66"/>
      <c r="H53" s="66"/>
      <c r="I53" s="66"/>
      <c r="J53" s="66"/>
      <c r="K53" s="66"/>
      <c r="L53" s="66"/>
      <c r="M53" s="66"/>
      <c r="N53" s="66"/>
      <c r="O53" s="66"/>
      <c r="P53" s="66"/>
      <c r="Q53" s="66"/>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67"/>
      <c r="BA53" s="67"/>
      <c r="BB53" s="67"/>
      <c r="BC53" s="67"/>
      <c r="BD53" s="67"/>
      <c r="BE53" s="67"/>
      <c r="BF53" s="67"/>
      <c r="BG53" s="67"/>
    </row>
    <row r="54" spans="1:61" ht="13.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row>
    <row r="55" spans="1:61" ht="13.5">
      <c r="A55" s="111" t="s">
        <v>43</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AC55" s="111" t="s">
        <v>44</v>
      </c>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68"/>
      <c r="BF55" s="68"/>
      <c r="BG55" s="68"/>
      <c r="BH55" s="68"/>
      <c r="BI55" s="68"/>
    </row>
    <row r="56" spans="1:61" ht="13.5">
      <c r="A56" s="139"/>
      <c r="B56" s="140"/>
      <c r="C56" s="141"/>
      <c r="D56" s="135" t="s">
        <v>45</v>
      </c>
      <c r="E56" s="128"/>
      <c r="F56" s="128"/>
      <c r="G56" s="128"/>
      <c r="H56" s="136"/>
      <c r="I56" s="135" t="s">
        <v>27</v>
      </c>
      <c r="J56" s="128"/>
      <c r="K56" s="128"/>
      <c r="L56" s="128"/>
      <c r="M56" s="136"/>
      <c r="N56" s="135" t="s">
        <v>28</v>
      </c>
      <c r="O56" s="128"/>
      <c r="P56" s="128"/>
      <c r="Q56" s="128"/>
      <c r="R56" s="128"/>
      <c r="S56" s="128"/>
      <c r="T56" s="135" t="s">
        <v>46</v>
      </c>
      <c r="U56" s="128"/>
      <c r="V56" s="128"/>
      <c r="W56" s="128"/>
      <c r="X56" s="136"/>
      <c r="AC56" s="142"/>
      <c r="AD56" s="142"/>
      <c r="AE56" s="142"/>
      <c r="AF56" s="126" t="s">
        <v>45</v>
      </c>
      <c r="AG56" s="126"/>
      <c r="AH56" s="126"/>
      <c r="AI56" s="126"/>
      <c r="AJ56" s="126"/>
      <c r="AK56" s="126"/>
      <c r="AL56" s="126" t="s">
        <v>27</v>
      </c>
      <c r="AM56" s="126"/>
      <c r="AN56" s="126"/>
      <c r="AO56" s="126"/>
      <c r="AP56" s="126"/>
      <c r="AQ56" s="126"/>
      <c r="AR56" s="126" t="s">
        <v>28</v>
      </c>
      <c r="AS56" s="126"/>
      <c r="AT56" s="126"/>
      <c r="AU56" s="126"/>
      <c r="AV56" s="126"/>
      <c r="AW56" s="126"/>
      <c r="AX56" s="126" t="s">
        <v>47</v>
      </c>
      <c r="AY56" s="126"/>
      <c r="AZ56" s="126"/>
      <c r="BA56" s="126"/>
      <c r="BB56" s="126"/>
      <c r="BC56" s="126"/>
      <c r="BD56" s="126"/>
      <c r="BE56" s="68"/>
      <c r="BF56" s="68"/>
      <c r="BG56" s="68"/>
      <c r="BH56" s="68"/>
      <c r="BI56" s="68"/>
    </row>
    <row r="57" spans="1:61" ht="13.5">
      <c r="A57" s="135" t="s">
        <v>48</v>
      </c>
      <c r="B57" s="128"/>
      <c r="C57" s="136"/>
      <c r="D57" s="137"/>
      <c r="E57" s="138"/>
      <c r="F57" s="138"/>
      <c r="G57" s="122" t="s">
        <v>49</v>
      </c>
      <c r="H57" s="123"/>
      <c r="I57" s="124"/>
      <c r="J57" s="125"/>
      <c r="K57" s="125"/>
      <c r="L57" s="122" t="s">
        <v>13</v>
      </c>
      <c r="M57" s="123"/>
      <c r="N57" s="124"/>
      <c r="O57" s="125"/>
      <c r="P57" s="125"/>
      <c r="Q57" s="128" t="s">
        <v>50</v>
      </c>
      <c r="R57" s="128"/>
      <c r="S57" s="128"/>
      <c r="T57" s="124"/>
      <c r="U57" s="125"/>
      <c r="V57" s="125"/>
      <c r="W57" s="122" t="s">
        <v>13</v>
      </c>
      <c r="X57" s="123"/>
      <c r="AC57" s="126" t="s">
        <v>48</v>
      </c>
      <c r="AD57" s="126"/>
      <c r="AE57" s="126"/>
      <c r="AF57" s="127">
        <f>$D$57*[1]代表者記入シート!$Z$10</f>
        <v>0</v>
      </c>
      <c r="AG57" s="127"/>
      <c r="AH57" s="127"/>
      <c r="AI57" s="127"/>
      <c r="AJ57" s="127"/>
      <c r="AK57" s="127"/>
      <c r="AL57" s="127">
        <f>$I$57*[1]代表者記入シート!$AA$10</f>
        <v>0</v>
      </c>
      <c r="AM57" s="127"/>
      <c r="AN57" s="127"/>
      <c r="AO57" s="127"/>
      <c r="AP57" s="127"/>
      <c r="AQ57" s="127"/>
      <c r="AR57" s="127">
        <f>$N$57*[1]代表者記入シート!$AB$10</f>
        <v>0</v>
      </c>
      <c r="AS57" s="127"/>
      <c r="AT57" s="127"/>
      <c r="AU57" s="127"/>
      <c r="AV57" s="127"/>
      <c r="AW57" s="127"/>
      <c r="AX57" s="129">
        <f>SUM($AF$57:$AW$58)</f>
        <v>0</v>
      </c>
      <c r="AY57" s="130"/>
      <c r="AZ57" s="130"/>
      <c r="BA57" s="130"/>
      <c r="BB57" s="130"/>
      <c r="BC57" s="130"/>
      <c r="BD57" s="131"/>
      <c r="BE57" s="68"/>
      <c r="BF57" s="68"/>
      <c r="BG57" s="68"/>
      <c r="BH57" s="68"/>
      <c r="BI57" s="68"/>
    </row>
    <row r="58" spans="1:61" ht="13.5">
      <c r="A58" s="135" t="s">
        <v>51</v>
      </c>
      <c r="B58" s="128"/>
      <c r="C58" s="136"/>
      <c r="D58" s="120"/>
      <c r="E58" s="121"/>
      <c r="F58" s="121"/>
      <c r="G58" s="122" t="s">
        <v>49</v>
      </c>
      <c r="H58" s="123"/>
      <c r="I58" s="124"/>
      <c r="J58" s="125"/>
      <c r="K58" s="125"/>
      <c r="L58" s="122" t="s">
        <v>13</v>
      </c>
      <c r="M58" s="123"/>
      <c r="N58" s="124"/>
      <c r="O58" s="125"/>
      <c r="P58" s="125"/>
      <c r="Q58" s="128" t="s">
        <v>50</v>
      </c>
      <c r="R58" s="128"/>
      <c r="S58" s="128"/>
      <c r="T58" s="124"/>
      <c r="U58" s="125"/>
      <c r="V58" s="125"/>
      <c r="W58" s="122" t="s">
        <v>13</v>
      </c>
      <c r="X58" s="123"/>
      <c r="AC58" s="126" t="s">
        <v>51</v>
      </c>
      <c r="AD58" s="126"/>
      <c r="AE58" s="126"/>
      <c r="AF58" s="127">
        <f>$D$58*4000</f>
        <v>0</v>
      </c>
      <c r="AG58" s="127"/>
      <c r="AH58" s="127"/>
      <c r="AI58" s="127"/>
      <c r="AJ58" s="127"/>
      <c r="AK58" s="127"/>
      <c r="AL58" s="127">
        <f>$I$58*2000</f>
        <v>0</v>
      </c>
      <c r="AM58" s="127"/>
      <c r="AN58" s="127"/>
      <c r="AO58" s="127"/>
      <c r="AP58" s="127"/>
      <c r="AQ58" s="127"/>
      <c r="AR58" s="127">
        <f>$N$58*10000</f>
        <v>0</v>
      </c>
      <c r="AS58" s="127"/>
      <c r="AT58" s="127"/>
      <c r="AU58" s="127"/>
      <c r="AV58" s="127"/>
      <c r="AW58" s="127"/>
      <c r="AX58" s="132"/>
      <c r="AY58" s="133"/>
      <c r="AZ58" s="133"/>
      <c r="BA58" s="133"/>
      <c r="BB58" s="133"/>
      <c r="BC58" s="133"/>
      <c r="BD58" s="134"/>
      <c r="BE58" s="68"/>
      <c r="BF58" s="68"/>
      <c r="BG58" s="68"/>
      <c r="BH58" s="68"/>
      <c r="BI58" s="68"/>
    </row>
    <row r="59" spans="1:61"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61" ht="13.5">
      <c r="W60" s="6"/>
      <c r="X60" s="6"/>
      <c r="Y60" s="6"/>
      <c r="Z60" s="6"/>
      <c r="AA60" s="6"/>
      <c r="AB60" s="6"/>
      <c r="AC60" s="6"/>
      <c r="AX60" s="6"/>
      <c r="AY60" s="6"/>
    </row>
    <row r="62" spans="1:61" ht="13.5">
      <c r="A62" s="19"/>
    </row>
    <row r="63" spans="1:61" ht="13.5">
      <c r="A63" s="19"/>
    </row>
    <row r="64" spans="1:61" ht="14.25">
      <c r="C64" s="2" t="s">
        <v>21</v>
      </c>
      <c r="G64" s="2">
        <v>3</v>
      </c>
      <c r="K64" s="2" t="s">
        <v>53</v>
      </c>
      <c r="O64" s="20" t="s">
        <v>54</v>
      </c>
      <c r="S64" s="21" t="s">
        <v>41</v>
      </c>
      <c r="T64" s="21"/>
      <c r="U64" s="21"/>
      <c r="V64" s="21"/>
      <c r="W64" s="21" t="str">
        <f>[1]代表者記入シート!C11</f>
        <v>常磐</v>
      </c>
      <c r="X64" s="21"/>
      <c r="Y64" s="21"/>
      <c r="Z64" s="21"/>
      <c r="AA64" s="21"/>
      <c r="AB64" s="21"/>
      <c r="AC64" s="21"/>
      <c r="AD64" s="21"/>
      <c r="AE64" s="21"/>
      <c r="AF64" s="21"/>
      <c r="AG64" s="21"/>
      <c r="AH64" s="21"/>
      <c r="AI64" s="21"/>
      <c r="AJ64" s="21"/>
      <c r="AK64" s="21"/>
      <c r="AL64" s="21"/>
      <c r="AM64" s="21"/>
      <c r="AN64" s="21"/>
      <c r="AO64" s="21"/>
      <c r="AP64" s="21"/>
      <c r="AQ64" s="21"/>
    </row>
    <row r="65" spans="3:43" ht="14.25">
      <c r="C65" s="2" t="s">
        <v>24</v>
      </c>
      <c r="G65" s="2">
        <v>2</v>
      </c>
      <c r="K65" s="2" t="s">
        <v>55</v>
      </c>
      <c r="O65" s="20" t="s">
        <v>56</v>
      </c>
      <c r="S65" s="21" t="s">
        <v>57</v>
      </c>
      <c r="T65" s="21"/>
      <c r="U65" s="21"/>
      <c r="V65" s="21"/>
      <c r="W65" s="21" t="str">
        <f>[1]代表者記入シート!C12</f>
        <v>自由ヶ丘</v>
      </c>
      <c r="X65" s="21"/>
      <c r="Y65" s="21"/>
      <c r="Z65" s="21"/>
      <c r="AA65" s="21"/>
      <c r="AB65" s="21"/>
      <c r="AC65" s="21"/>
      <c r="AD65" s="21"/>
      <c r="AE65" s="21"/>
      <c r="AF65" s="21"/>
      <c r="AG65" s="21"/>
      <c r="AH65" s="21"/>
      <c r="AI65" s="21"/>
      <c r="AJ65" s="21"/>
      <c r="AK65" s="21"/>
      <c r="AL65" s="21"/>
      <c r="AM65" s="21"/>
      <c r="AN65" s="21"/>
      <c r="AO65" s="21"/>
      <c r="AP65" s="21"/>
      <c r="AQ65" s="21"/>
    </row>
    <row r="66" spans="3:43" ht="14.25">
      <c r="C66" s="2" t="s">
        <v>34</v>
      </c>
      <c r="G66" s="2">
        <v>1</v>
      </c>
      <c r="O66" s="20" t="s">
        <v>58</v>
      </c>
      <c r="W66" s="21" t="str">
        <f>[1]代表者記入シート!C13</f>
        <v>朝倉</v>
      </c>
    </row>
    <row r="67" spans="3:43" ht="14.25">
      <c r="C67" s="2" t="s">
        <v>59</v>
      </c>
      <c r="O67" s="20" t="s">
        <v>60</v>
      </c>
      <c r="W67" s="21" t="str">
        <f>[1]代表者記入シート!C14</f>
        <v>朝倉東</v>
      </c>
    </row>
    <row r="68" spans="3:43" ht="14.25">
      <c r="C68" s="2" t="s">
        <v>29</v>
      </c>
      <c r="O68" s="20" t="s">
        <v>61</v>
      </c>
      <c r="W68" s="21" t="str">
        <f>[1]代表者記入シート!C15</f>
        <v>久留米学園</v>
      </c>
    </row>
    <row r="69" spans="3:43" ht="14.25">
      <c r="C69" s="2" t="s">
        <v>62</v>
      </c>
      <c r="O69" s="20" t="s">
        <v>63</v>
      </c>
      <c r="W69" s="21" t="e">
        <f>[1]代表者記入シート!C16</f>
        <v>#REF!</v>
      </c>
    </row>
    <row r="70" spans="3:43" ht="14.25">
      <c r="C70" s="2" t="s">
        <v>30</v>
      </c>
      <c r="O70" s="20" t="s">
        <v>64</v>
      </c>
      <c r="W70" s="21" t="e">
        <f>[1]代表者記入シート!C17</f>
        <v>#REF!</v>
      </c>
    </row>
    <row r="71" spans="3:43" ht="14.25">
      <c r="C71" s="2" t="s">
        <v>65</v>
      </c>
      <c r="O71" s="20" t="s">
        <v>66</v>
      </c>
      <c r="W71" s="21" t="e">
        <f>[1]代表者記入シート!C18</f>
        <v>#REF!</v>
      </c>
    </row>
    <row r="72" spans="3:43" ht="14.25">
      <c r="C72" s="2" t="s">
        <v>67</v>
      </c>
      <c r="O72" s="20" t="s">
        <v>68</v>
      </c>
      <c r="W72" s="21" t="e">
        <f>[1]代表者記入シート!C19</f>
        <v>#REF!</v>
      </c>
    </row>
    <row r="73" spans="3:43" ht="14.25">
      <c r="C73" s="2" t="s">
        <v>32</v>
      </c>
      <c r="O73" s="20" t="s">
        <v>69</v>
      </c>
      <c r="W73" s="21" t="e">
        <f>[1]代表者記入シート!C20</f>
        <v>#REF!</v>
      </c>
    </row>
    <row r="74" spans="3:43" ht="14.25">
      <c r="O74" s="20" t="s">
        <v>70</v>
      </c>
      <c r="W74" s="21" t="e">
        <f>[1]代表者記入シート!C21</f>
        <v>#REF!</v>
      </c>
    </row>
    <row r="75" spans="3:43" ht="14.25">
      <c r="O75" s="20" t="s">
        <v>71</v>
      </c>
      <c r="W75" s="21" t="e">
        <f>[1]代表者記入シート!C22</f>
        <v>#REF!</v>
      </c>
    </row>
    <row r="76" spans="3:43" ht="14.25">
      <c r="O76" s="20" t="s">
        <v>72</v>
      </c>
      <c r="W76" s="21" t="e">
        <f>[1]代表者記入シート!C23</f>
        <v>#REF!</v>
      </c>
    </row>
    <row r="77" spans="3:43" ht="14.25">
      <c r="O77" s="20" t="s">
        <v>73</v>
      </c>
      <c r="W77" s="21" t="e">
        <f>[1]代表者記入シート!C24</f>
        <v>#REF!</v>
      </c>
    </row>
    <row r="78" spans="3:43" ht="14.25">
      <c r="O78" s="20" t="s">
        <v>74</v>
      </c>
      <c r="W78" s="21" t="e">
        <f>[1]代表者記入シート!C25</f>
        <v>#REF!</v>
      </c>
    </row>
    <row r="79" spans="3:43" ht="14.25">
      <c r="O79" s="20" t="s">
        <v>75</v>
      </c>
      <c r="W79" s="21" t="e">
        <f>[1]代表者記入シート!C26</f>
        <v>#REF!</v>
      </c>
    </row>
    <row r="80" spans="3:43" ht="14.25">
      <c r="O80" s="20" t="s">
        <v>76</v>
      </c>
      <c r="W80" s="21" t="e">
        <f>[1]代表者記入シート!C27</f>
        <v>#REF!</v>
      </c>
    </row>
    <row r="81" spans="2:77" ht="14.25">
      <c r="O81" s="20" t="s">
        <v>77</v>
      </c>
      <c r="W81" s="21" t="e">
        <f>[1]代表者記入シート!C28</f>
        <v>#REF!</v>
      </c>
    </row>
    <row r="82" spans="2:77" ht="14.25">
      <c r="O82" s="20" t="s">
        <v>78</v>
      </c>
      <c r="W82" s="21" t="e">
        <f>[1]代表者記入シート!C29</f>
        <v>#REF!</v>
      </c>
    </row>
    <row r="83" spans="2:77" ht="14.25">
      <c r="O83" s="20" t="s">
        <v>79</v>
      </c>
      <c r="W83" s="21" t="e">
        <f>[1]代表者記入シート!C30</f>
        <v>#REF!</v>
      </c>
    </row>
    <row r="84" spans="2:77" ht="14.25">
      <c r="O84" s="20" t="s">
        <v>80</v>
      </c>
    </row>
    <row r="85" spans="2:77" s="18" customFormat="1" ht="14.25">
      <c r="B85" s="19"/>
      <c r="C85" s="19"/>
      <c r="D85" s="19"/>
      <c r="E85" s="19"/>
      <c r="F85" s="19"/>
      <c r="G85" s="19"/>
      <c r="H85" s="19"/>
      <c r="I85" s="19"/>
      <c r="J85" s="19"/>
      <c r="K85" s="19"/>
      <c r="L85" s="19"/>
      <c r="M85" s="19"/>
      <c r="N85" s="19"/>
      <c r="O85" s="20" t="s">
        <v>81</v>
      </c>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row>
    <row r="86" spans="2:77" s="18" customFormat="1" ht="14.25">
      <c r="B86" s="19"/>
      <c r="C86" s="19"/>
      <c r="D86" s="19"/>
      <c r="E86" s="19"/>
      <c r="F86" s="19"/>
      <c r="G86" s="19"/>
      <c r="H86" s="19"/>
      <c r="I86" s="19"/>
      <c r="J86" s="19"/>
      <c r="K86" s="19"/>
      <c r="L86" s="19"/>
      <c r="M86" s="19"/>
      <c r="N86" s="19"/>
      <c r="O86" s="20" t="s">
        <v>82</v>
      </c>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row>
    <row r="87" spans="2:77" s="18" customFormat="1" ht="14.25">
      <c r="B87" s="19"/>
      <c r="C87" s="19"/>
      <c r="D87" s="19"/>
      <c r="E87" s="19"/>
      <c r="F87" s="19"/>
      <c r="G87" s="19"/>
      <c r="H87" s="19"/>
      <c r="I87" s="19"/>
      <c r="J87" s="19"/>
      <c r="K87" s="19"/>
      <c r="L87" s="19"/>
      <c r="M87" s="19"/>
      <c r="N87" s="19"/>
      <c r="O87" s="20" t="s">
        <v>83</v>
      </c>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row>
    <row r="88" spans="2:77" s="18" customFormat="1" ht="14.25">
      <c r="B88" s="19"/>
      <c r="C88" s="19"/>
      <c r="D88" s="19"/>
      <c r="E88" s="19"/>
      <c r="F88" s="19"/>
      <c r="G88" s="19"/>
      <c r="H88" s="19"/>
      <c r="I88" s="19"/>
      <c r="J88" s="19"/>
      <c r="K88" s="19"/>
      <c r="L88" s="19"/>
      <c r="M88" s="19"/>
      <c r="N88" s="19"/>
      <c r="O88" s="20" t="s">
        <v>84</v>
      </c>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row>
    <row r="89" spans="2:77" s="18" customFormat="1" ht="14.25">
      <c r="B89" s="19"/>
      <c r="C89" s="19"/>
      <c r="D89" s="19"/>
      <c r="E89" s="19"/>
      <c r="F89" s="19"/>
      <c r="G89" s="19"/>
      <c r="H89" s="19"/>
      <c r="I89" s="19"/>
      <c r="J89" s="19"/>
      <c r="K89" s="19"/>
      <c r="L89" s="19"/>
      <c r="M89" s="19"/>
      <c r="N89" s="19"/>
      <c r="O89" s="20" t="s">
        <v>85</v>
      </c>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row>
    <row r="90" spans="2:77" ht="14.25">
      <c r="O90" s="20" t="s">
        <v>86</v>
      </c>
    </row>
    <row r="91" spans="2:77" ht="14.25">
      <c r="O91" s="20" t="s">
        <v>87</v>
      </c>
    </row>
    <row r="92" spans="2:77" ht="14.25">
      <c r="O92" s="20" t="s">
        <v>88</v>
      </c>
    </row>
    <row r="93" spans="2:77" ht="14.25">
      <c r="O93" s="20" t="s">
        <v>89</v>
      </c>
    </row>
    <row r="94" spans="2:77" ht="14.25">
      <c r="O94" s="20" t="s">
        <v>90</v>
      </c>
    </row>
    <row r="95" spans="2:77" ht="14.25">
      <c r="O95" s="20" t="s">
        <v>91</v>
      </c>
    </row>
    <row r="96" spans="2:77" ht="14.25">
      <c r="O96" s="20" t="s">
        <v>92</v>
      </c>
    </row>
    <row r="97" spans="15:15" ht="14.25">
      <c r="O97" s="20" t="s">
        <v>93</v>
      </c>
    </row>
    <row r="98" spans="15:15" ht="14.25">
      <c r="O98" s="20" t="s">
        <v>94</v>
      </c>
    </row>
    <row r="99" spans="15:15" ht="14.25">
      <c r="O99" s="20" t="s">
        <v>95</v>
      </c>
    </row>
    <row r="100" spans="15:15" ht="14.25">
      <c r="O100" s="20" t="s">
        <v>96</v>
      </c>
    </row>
    <row r="101" spans="15:15" ht="14.25">
      <c r="O101" s="20" t="s">
        <v>97</v>
      </c>
    </row>
    <row r="102" spans="15:15" ht="14.25">
      <c r="O102" s="20" t="s">
        <v>98</v>
      </c>
    </row>
    <row r="103" spans="15:15" ht="14.25">
      <c r="O103" s="20" t="s">
        <v>36</v>
      </c>
    </row>
    <row r="104" spans="15:15" ht="14.25">
      <c r="O104" s="20" t="s">
        <v>99</v>
      </c>
    </row>
    <row r="105" spans="15:15" ht="14.25">
      <c r="O105" s="20" t="s">
        <v>100</v>
      </c>
    </row>
    <row r="106" spans="15:15" ht="14.25">
      <c r="O106" s="20" t="s">
        <v>101</v>
      </c>
    </row>
    <row r="107" spans="15:15" ht="14.25">
      <c r="O107" s="20" t="s">
        <v>102</v>
      </c>
    </row>
    <row r="108" spans="15:15" ht="14.25">
      <c r="O108" s="20" t="s">
        <v>103</v>
      </c>
    </row>
    <row r="109" spans="15:15" ht="14.25">
      <c r="O109" s="20" t="s">
        <v>104</v>
      </c>
    </row>
    <row r="110" spans="15:15" ht="14.25">
      <c r="O110" s="20" t="s">
        <v>105</v>
      </c>
    </row>
  </sheetData>
  <mergeCells count="489">
    <mergeCell ref="A1:BB1"/>
    <mergeCell ref="A3:E3"/>
    <mergeCell ref="F3:U3"/>
    <mergeCell ref="V3:X6"/>
    <mergeCell ref="Y3:Z3"/>
    <mergeCell ref="AA3:AC3"/>
    <mergeCell ref="AD3:AE3"/>
    <mergeCell ref="AF3:AI3"/>
    <mergeCell ref="AJ3:AU3"/>
    <mergeCell ref="AV3:AX4"/>
    <mergeCell ref="AY3:BI4"/>
    <mergeCell ref="A4:E4"/>
    <mergeCell ref="F4:U4"/>
    <mergeCell ref="Y4:Y6"/>
    <mergeCell ref="Z4:AU6"/>
    <mergeCell ref="A5:E6"/>
    <mergeCell ref="F5:U6"/>
    <mergeCell ref="AV5:AX5"/>
    <mergeCell ref="AY5:BI5"/>
    <mergeCell ref="AV6:AX6"/>
    <mergeCell ref="AY6:BI6"/>
    <mergeCell ref="A12:B12"/>
    <mergeCell ref="C12:E12"/>
    <mergeCell ref="F12:G12"/>
    <mergeCell ref="H12:N12"/>
    <mergeCell ref="O12:S12"/>
    <mergeCell ref="T12:X12"/>
    <mergeCell ref="Y12:AD12"/>
    <mergeCell ref="AE12:AJ12"/>
    <mergeCell ref="AK12:AM12"/>
    <mergeCell ref="AN12:AO12"/>
    <mergeCell ref="AP12:AY12"/>
    <mergeCell ref="AZ12:BF12"/>
    <mergeCell ref="A13:B44"/>
    <mergeCell ref="F13:G14"/>
    <mergeCell ref="H13:N14"/>
    <mergeCell ref="O13:S13"/>
    <mergeCell ref="T13:X13"/>
    <mergeCell ref="Y13:AD13"/>
    <mergeCell ref="F15:G16"/>
    <mergeCell ref="H15:N16"/>
    <mergeCell ref="O15:S15"/>
    <mergeCell ref="T15:X15"/>
    <mergeCell ref="Y15:AD15"/>
    <mergeCell ref="AE15:AJ15"/>
    <mergeCell ref="AK15:AM15"/>
    <mergeCell ref="AX13:AY13"/>
    <mergeCell ref="AZ13:BF13"/>
    <mergeCell ref="O14:S14"/>
    <mergeCell ref="T14:X14"/>
    <mergeCell ref="Y14:AD14"/>
    <mergeCell ref="AE14:AJ14"/>
    <mergeCell ref="AK14:AM14"/>
    <mergeCell ref="AN14:AO14"/>
    <mergeCell ref="AP14:AQ14"/>
    <mergeCell ref="AR14:AS14"/>
    <mergeCell ref="AE13:AJ13"/>
    <mergeCell ref="AK13:AM13"/>
    <mergeCell ref="AN13:AO13"/>
    <mergeCell ref="AP13:AQ13"/>
    <mergeCell ref="AR13:AS13"/>
    <mergeCell ref="AU13:AV13"/>
    <mergeCell ref="AN15:AO15"/>
    <mergeCell ref="AP15:AQ15"/>
    <mergeCell ref="AR15:AS15"/>
    <mergeCell ref="AU15:AV15"/>
    <mergeCell ref="AX15:AY15"/>
    <mergeCell ref="AZ15:BF15"/>
    <mergeCell ref="AU14:AV14"/>
    <mergeCell ref="AX14:AY14"/>
    <mergeCell ref="AZ14:BF14"/>
    <mergeCell ref="AN29:AO29"/>
    <mergeCell ref="AP29:AQ29"/>
    <mergeCell ref="AR29:AS29"/>
    <mergeCell ref="AU29:AV29"/>
    <mergeCell ref="AX29:AY29"/>
    <mergeCell ref="AZ29:BF29"/>
    <mergeCell ref="AX16:AY16"/>
    <mergeCell ref="AZ16:BF16"/>
    <mergeCell ref="AN16:AO16"/>
    <mergeCell ref="AP16:AQ16"/>
    <mergeCell ref="AR16:AS16"/>
    <mergeCell ref="AU16:AV16"/>
    <mergeCell ref="AZ18:BF18"/>
    <mergeCell ref="AX20:AY20"/>
    <mergeCell ref="AZ20:BF20"/>
    <mergeCell ref="AZ21:BF21"/>
    <mergeCell ref="AX21:AY21"/>
    <mergeCell ref="AZ25:BF25"/>
    <mergeCell ref="AX25:AY25"/>
    <mergeCell ref="F29:G29"/>
    <mergeCell ref="H29:N29"/>
    <mergeCell ref="O29:S29"/>
    <mergeCell ref="T29:X29"/>
    <mergeCell ref="Y29:AD29"/>
    <mergeCell ref="AE29:AJ29"/>
    <mergeCell ref="AK29:AM29"/>
    <mergeCell ref="O16:S16"/>
    <mergeCell ref="T16:X16"/>
    <mergeCell ref="Y16:AD16"/>
    <mergeCell ref="AE16:AJ16"/>
    <mergeCell ref="AK16:AM16"/>
    <mergeCell ref="F17:G18"/>
    <mergeCell ref="H17:N18"/>
    <mergeCell ref="O17:S17"/>
    <mergeCell ref="T17:X17"/>
    <mergeCell ref="Y17:AD17"/>
    <mergeCell ref="O20:S20"/>
    <mergeCell ref="T20:X20"/>
    <mergeCell ref="Y20:AD20"/>
    <mergeCell ref="F19:G20"/>
    <mergeCell ref="H19:N20"/>
    <mergeCell ref="O19:S19"/>
    <mergeCell ref="T19:X19"/>
    <mergeCell ref="AZ30:BF30"/>
    <mergeCell ref="C37:G42"/>
    <mergeCell ref="H37:N44"/>
    <mergeCell ref="O37:S37"/>
    <mergeCell ref="T37:X37"/>
    <mergeCell ref="Y37:AD37"/>
    <mergeCell ref="AE37:AJ37"/>
    <mergeCell ref="AK37:AM37"/>
    <mergeCell ref="AN37:AO37"/>
    <mergeCell ref="AP37:AQ37"/>
    <mergeCell ref="AK30:AM30"/>
    <mergeCell ref="AN30:AO30"/>
    <mergeCell ref="AP30:AQ30"/>
    <mergeCell ref="AR30:AS30"/>
    <mergeCell ref="AU30:AV30"/>
    <mergeCell ref="AX30:AY30"/>
    <mergeCell ref="F30:G30"/>
    <mergeCell ref="H30:N30"/>
    <mergeCell ref="O30:S30"/>
    <mergeCell ref="T30:X30"/>
    <mergeCell ref="Y30:AD30"/>
    <mergeCell ref="AE30:AJ30"/>
    <mergeCell ref="AR37:AS37"/>
    <mergeCell ref="AU37:AV37"/>
    <mergeCell ref="AX37:AY37"/>
    <mergeCell ref="AZ37:BF37"/>
    <mergeCell ref="BG37:BI37"/>
    <mergeCell ref="O38:S38"/>
    <mergeCell ref="T38:X38"/>
    <mergeCell ref="Y38:AD38"/>
    <mergeCell ref="AE38:AJ38"/>
    <mergeCell ref="AK38:AM38"/>
    <mergeCell ref="BG38:BI38"/>
    <mergeCell ref="AN38:AO38"/>
    <mergeCell ref="AP38:AQ38"/>
    <mergeCell ref="AR38:AS38"/>
    <mergeCell ref="AU38:AV38"/>
    <mergeCell ref="AX38:AY38"/>
    <mergeCell ref="AZ38:BF38"/>
    <mergeCell ref="AX39:AY39"/>
    <mergeCell ref="AZ39:BF39"/>
    <mergeCell ref="BG39:BI39"/>
    <mergeCell ref="O40:S40"/>
    <mergeCell ref="T40:X40"/>
    <mergeCell ref="Y40:AD40"/>
    <mergeCell ref="AE40:AJ40"/>
    <mergeCell ref="AK40:AM40"/>
    <mergeCell ref="AN40:AO40"/>
    <mergeCell ref="AP40:AQ40"/>
    <mergeCell ref="AR40:AS40"/>
    <mergeCell ref="AU40:AV40"/>
    <mergeCell ref="AX40:AY40"/>
    <mergeCell ref="AZ40:BF40"/>
    <mergeCell ref="BG40:BI40"/>
    <mergeCell ref="O39:S39"/>
    <mergeCell ref="T39:X39"/>
    <mergeCell ref="Y39:AD39"/>
    <mergeCell ref="AE39:AJ39"/>
    <mergeCell ref="AK39:AM39"/>
    <mergeCell ref="AN39:AO39"/>
    <mergeCell ref="AP39:AQ39"/>
    <mergeCell ref="AR39:AS39"/>
    <mergeCell ref="AU39:AV39"/>
    <mergeCell ref="O41:S41"/>
    <mergeCell ref="T41:X41"/>
    <mergeCell ref="Y41:AD41"/>
    <mergeCell ref="AE41:AJ41"/>
    <mergeCell ref="AK41:AM41"/>
    <mergeCell ref="C43:G43"/>
    <mergeCell ref="O43:S43"/>
    <mergeCell ref="T43:X43"/>
    <mergeCell ref="Y43:AD43"/>
    <mergeCell ref="AE43:AJ43"/>
    <mergeCell ref="AK43:AM43"/>
    <mergeCell ref="AN43:AO43"/>
    <mergeCell ref="BG41:BI41"/>
    <mergeCell ref="O42:S42"/>
    <mergeCell ref="T42:X42"/>
    <mergeCell ref="Y42:AD42"/>
    <mergeCell ref="AE42:AJ42"/>
    <mergeCell ref="AK42:AM42"/>
    <mergeCell ref="AN42:AO42"/>
    <mergeCell ref="AP42:AQ42"/>
    <mergeCell ref="AR42:AS42"/>
    <mergeCell ref="AU42:AV42"/>
    <mergeCell ref="AN41:AO41"/>
    <mergeCell ref="AP41:AQ41"/>
    <mergeCell ref="AR41:AS41"/>
    <mergeCell ref="AU41:AV41"/>
    <mergeCell ref="AX41:AY41"/>
    <mergeCell ref="AZ41:BF41"/>
    <mergeCell ref="AP43:AQ43"/>
    <mergeCell ref="AR43:AS43"/>
    <mergeCell ref="AU43:AV43"/>
    <mergeCell ref="AX43:AY43"/>
    <mergeCell ref="AZ43:BF43"/>
    <mergeCell ref="BG43:BI43"/>
    <mergeCell ref="AX42:AY42"/>
    <mergeCell ref="AP44:AQ44"/>
    <mergeCell ref="AR44:AS44"/>
    <mergeCell ref="AU44:AV44"/>
    <mergeCell ref="AX44:AY44"/>
    <mergeCell ref="AZ44:BF44"/>
    <mergeCell ref="C44:G44"/>
    <mergeCell ref="O44:S44"/>
    <mergeCell ref="T44:X44"/>
    <mergeCell ref="Y44:AD44"/>
    <mergeCell ref="AE44:AJ44"/>
    <mergeCell ref="AK44:AM44"/>
    <mergeCell ref="AR57:AW57"/>
    <mergeCell ref="AX57:BD58"/>
    <mergeCell ref="AR58:AW58"/>
    <mergeCell ref="AR56:AW56"/>
    <mergeCell ref="AX56:BD56"/>
    <mergeCell ref="A57:C57"/>
    <mergeCell ref="D57:F57"/>
    <mergeCell ref="G57:H57"/>
    <mergeCell ref="I57:K57"/>
    <mergeCell ref="L57:M57"/>
    <mergeCell ref="N57:P57"/>
    <mergeCell ref="Q57:S57"/>
    <mergeCell ref="T57:V57"/>
    <mergeCell ref="A56:C56"/>
    <mergeCell ref="D56:H56"/>
    <mergeCell ref="I56:M56"/>
    <mergeCell ref="N56:S56"/>
    <mergeCell ref="T56:X56"/>
    <mergeCell ref="AC56:AE56"/>
    <mergeCell ref="AF56:AK56"/>
    <mergeCell ref="AL56:AQ56"/>
    <mergeCell ref="AF58:AK58"/>
    <mergeCell ref="AL58:AQ58"/>
    <mergeCell ref="A58:C58"/>
    <mergeCell ref="D58:F58"/>
    <mergeCell ref="G58:H58"/>
    <mergeCell ref="I58:K58"/>
    <mergeCell ref="L58:M58"/>
    <mergeCell ref="N58:P58"/>
    <mergeCell ref="W57:X57"/>
    <mergeCell ref="AC57:AE57"/>
    <mergeCell ref="AF57:AK57"/>
    <mergeCell ref="AL57:AQ57"/>
    <mergeCell ref="Q58:S58"/>
    <mergeCell ref="T58:V58"/>
    <mergeCell ref="W58:X58"/>
    <mergeCell ref="AC58:AE58"/>
    <mergeCell ref="AZ19:BF19"/>
    <mergeCell ref="AU18:AV18"/>
    <mergeCell ref="AX18:AY18"/>
    <mergeCell ref="A55:X55"/>
    <mergeCell ref="AC55:BD55"/>
    <mergeCell ref="Q48:R48"/>
    <mergeCell ref="A50:BI50"/>
    <mergeCell ref="J52:Q52"/>
    <mergeCell ref="R52:AP52"/>
    <mergeCell ref="AR52:BC52"/>
    <mergeCell ref="BE52:BG52"/>
    <mergeCell ref="A46:H46"/>
    <mergeCell ref="I46:M46"/>
    <mergeCell ref="N46:BF46"/>
    <mergeCell ref="A48:C48"/>
    <mergeCell ref="AZ42:BF42"/>
    <mergeCell ref="BG42:BI42"/>
    <mergeCell ref="D48:F48"/>
    <mergeCell ref="G48:H48"/>
    <mergeCell ref="I48:K48"/>
    <mergeCell ref="L48:M48"/>
    <mergeCell ref="N48:P48"/>
    <mergeCell ref="BG44:BI44"/>
    <mergeCell ref="AN44:AO44"/>
    <mergeCell ref="AE26:AJ26"/>
    <mergeCell ref="O25:S25"/>
    <mergeCell ref="T25:X25"/>
    <mergeCell ref="Y25:AD25"/>
    <mergeCell ref="Y19:AD19"/>
    <mergeCell ref="AE19:AJ19"/>
    <mergeCell ref="AK19:AM19"/>
    <mergeCell ref="AX17:AY17"/>
    <mergeCell ref="AZ17:BF17"/>
    <mergeCell ref="O18:S18"/>
    <mergeCell ref="T18:X18"/>
    <mergeCell ref="Y18:AD18"/>
    <mergeCell ref="AE18:AJ18"/>
    <mergeCell ref="AK18:AM18"/>
    <mergeCell ref="AN18:AO18"/>
    <mergeCell ref="AP18:AQ18"/>
    <mergeCell ref="AR18:AS18"/>
    <mergeCell ref="AE17:AJ17"/>
    <mergeCell ref="AK17:AM17"/>
    <mergeCell ref="AN17:AO17"/>
    <mergeCell ref="AP17:AQ17"/>
    <mergeCell ref="AR17:AS17"/>
    <mergeCell ref="AU17:AV17"/>
    <mergeCell ref="AX19:AY19"/>
    <mergeCell ref="AN19:AO19"/>
    <mergeCell ref="AP19:AQ19"/>
    <mergeCell ref="AR19:AS19"/>
    <mergeCell ref="AU19:AV19"/>
    <mergeCell ref="C13:E20"/>
    <mergeCell ref="C21:E28"/>
    <mergeCell ref="F21:G22"/>
    <mergeCell ref="H21:N22"/>
    <mergeCell ref="O21:S21"/>
    <mergeCell ref="T21:X21"/>
    <mergeCell ref="Y21:AD21"/>
    <mergeCell ref="AE21:AJ21"/>
    <mergeCell ref="AE20:AJ20"/>
    <mergeCell ref="O22:S22"/>
    <mergeCell ref="T22:X22"/>
    <mergeCell ref="Y22:AD22"/>
    <mergeCell ref="AE22:AJ22"/>
    <mergeCell ref="O24:S24"/>
    <mergeCell ref="T24:X24"/>
    <mergeCell ref="Y24:AD24"/>
    <mergeCell ref="AE24:AJ24"/>
    <mergeCell ref="O26:S26"/>
    <mergeCell ref="T26:X26"/>
    <mergeCell ref="Y26:AD26"/>
    <mergeCell ref="AP22:AQ22"/>
    <mergeCell ref="AR22:AS22"/>
    <mergeCell ref="AU22:AV22"/>
    <mergeCell ref="AK21:AM21"/>
    <mergeCell ref="AN21:AO21"/>
    <mergeCell ref="AP21:AQ21"/>
    <mergeCell ref="AR21:AS21"/>
    <mergeCell ref="AU21:AV21"/>
    <mergeCell ref="AK20:AM20"/>
    <mergeCell ref="AN20:AO20"/>
    <mergeCell ref="AP20:AQ20"/>
    <mergeCell ref="AR20:AS20"/>
    <mergeCell ref="AU20:AV20"/>
    <mergeCell ref="AK24:AM24"/>
    <mergeCell ref="AX22:AY22"/>
    <mergeCell ref="AZ22:BF22"/>
    <mergeCell ref="F23:G24"/>
    <mergeCell ref="H23:N24"/>
    <mergeCell ref="O23:S23"/>
    <mergeCell ref="T23:X23"/>
    <mergeCell ref="Y23:AD23"/>
    <mergeCell ref="AE23:AJ23"/>
    <mergeCell ref="AK23:AM23"/>
    <mergeCell ref="AN23:AO23"/>
    <mergeCell ref="AN24:AO24"/>
    <mergeCell ref="AP24:AQ24"/>
    <mergeCell ref="AR24:AS24"/>
    <mergeCell ref="AU24:AV24"/>
    <mergeCell ref="AX24:AY24"/>
    <mergeCell ref="AZ24:BF24"/>
    <mergeCell ref="AP23:AQ23"/>
    <mergeCell ref="AR23:AS23"/>
    <mergeCell ref="AU23:AV23"/>
    <mergeCell ref="AX23:AY23"/>
    <mergeCell ref="AZ23:BF23"/>
    <mergeCell ref="AK22:AM22"/>
    <mergeCell ref="AN22:AO22"/>
    <mergeCell ref="AK26:AM26"/>
    <mergeCell ref="AN26:AO26"/>
    <mergeCell ref="AP26:AQ26"/>
    <mergeCell ref="AR26:AS26"/>
    <mergeCell ref="AU26:AV26"/>
    <mergeCell ref="AK25:AM25"/>
    <mergeCell ref="AN25:AO25"/>
    <mergeCell ref="AP25:AQ25"/>
    <mergeCell ref="AR25:AS25"/>
    <mergeCell ref="AU25:AV25"/>
    <mergeCell ref="AE25:AJ25"/>
    <mergeCell ref="O28:S28"/>
    <mergeCell ref="T28:X28"/>
    <mergeCell ref="Y28:AD28"/>
    <mergeCell ref="AE28:AJ28"/>
    <mergeCell ref="AK28:AM28"/>
    <mergeCell ref="AX26:AY26"/>
    <mergeCell ref="AZ26:BF26"/>
    <mergeCell ref="F27:G28"/>
    <mergeCell ref="H27:N28"/>
    <mergeCell ref="O27:S27"/>
    <mergeCell ref="T27:X27"/>
    <mergeCell ref="Y27:AD27"/>
    <mergeCell ref="AE27:AJ27"/>
    <mergeCell ref="AK27:AM27"/>
    <mergeCell ref="AN27:AO27"/>
    <mergeCell ref="F25:G26"/>
    <mergeCell ref="H25:N26"/>
    <mergeCell ref="AN28:AO28"/>
    <mergeCell ref="AP28:AQ28"/>
    <mergeCell ref="AR28:AS28"/>
    <mergeCell ref="AU28:AV28"/>
    <mergeCell ref="AX28:AY28"/>
    <mergeCell ref="AZ28:BF28"/>
    <mergeCell ref="AP27:AQ27"/>
    <mergeCell ref="AR27:AS27"/>
    <mergeCell ref="AU27:AV27"/>
    <mergeCell ref="AX27:AY27"/>
    <mergeCell ref="AZ27:BF27"/>
    <mergeCell ref="AX32:AY32"/>
    <mergeCell ref="AZ32:BF32"/>
    <mergeCell ref="C29:E32"/>
    <mergeCell ref="AX31:AY31"/>
    <mergeCell ref="AZ31:BF31"/>
    <mergeCell ref="F32:G32"/>
    <mergeCell ref="H32:N32"/>
    <mergeCell ref="O32:S32"/>
    <mergeCell ref="T32:X32"/>
    <mergeCell ref="Y32:AD32"/>
    <mergeCell ref="AE32:AJ32"/>
    <mergeCell ref="AK32:AM32"/>
    <mergeCell ref="AN32:AO32"/>
    <mergeCell ref="AE31:AJ31"/>
    <mergeCell ref="AK31:AM31"/>
    <mergeCell ref="AN31:AO31"/>
    <mergeCell ref="AP31:AQ31"/>
    <mergeCell ref="AR31:AS31"/>
    <mergeCell ref="AU31:AV31"/>
    <mergeCell ref="F31:G31"/>
    <mergeCell ref="H31:N31"/>
    <mergeCell ref="O31:S31"/>
    <mergeCell ref="T31:X31"/>
    <mergeCell ref="Y31:AD31"/>
    <mergeCell ref="C33:E36"/>
    <mergeCell ref="F33:G33"/>
    <mergeCell ref="H33:N33"/>
    <mergeCell ref="O33:S33"/>
    <mergeCell ref="T33:X33"/>
    <mergeCell ref="Y33:AD33"/>
    <mergeCell ref="F36:G36"/>
    <mergeCell ref="H36:N36"/>
    <mergeCell ref="O36:S36"/>
    <mergeCell ref="T36:X36"/>
    <mergeCell ref="Y36:AD36"/>
    <mergeCell ref="F35:G35"/>
    <mergeCell ref="H35:N35"/>
    <mergeCell ref="O35:S35"/>
    <mergeCell ref="T35:X35"/>
    <mergeCell ref="Y35:AD35"/>
    <mergeCell ref="F34:G34"/>
    <mergeCell ref="H34:N34"/>
    <mergeCell ref="O34:S34"/>
    <mergeCell ref="T34:X34"/>
    <mergeCell ref="Y34:AD34"/>
    <mergeCell ref="AE34:AJ34"/>
    <mergeCell ref="AK34:AM34"/>
    <mergeCell ref="AN34:AO34"/>
    <mergeCell ref="AE33:AJ33"/>
    <mergeCell ref="AK33:AM33"/>
    <mergeCell ref="AN33:AO33"/>
    <mergeCell ref="AX36:AY36"/>
    <mergeCell ref="AE36:AJ36"/>
    <mergeCell ref="AK36:AM36"/>
    <mergeCell ref="AN36:AO36"/>
    <mergeCell ref="AE35:AJ35"/>
    <mergeCell ref="AK35:AM35"/>
    <mergeCell ref="AN35:AO35"/>
    <mergeCell ref="AZ36:BF36"/>
    <mergeCell ref="BG31:BI36"/>
    <mergeCell ref="AX35:AY35"/>
    <mergeCell ref="AZ35:BF35"/>
    <mergeCell ref="AP34:AQ34"/>
    <mergeCell ref="AR34:AS34"/>
    <mergeCell ref="AP32:AQ32"/>
    <mergeCell ref="AR32:AS32"/>
    <mergeCell ref="AU32:AV32"/>
    <mergeCell ref="AU34:AV34"/>
    <mergeCell ref="AX34:AY34"/>
    <mergeCell ref="AZ34:BF34"/>
    <mergeCell ref="AX33:AY33"/>
    <mergeCell ref="AZ33:BF33"/>
    <mergeCell ref="AP33:AQ33"/>
    <mergeCell ref="AR33:AS33"/>
    <mergeCell ref="AU33:AV33"/>
    <mergeCell ref="AP35:AQ35"/>
    <mergeCell ref="AR35:AS35"/>
    <mergeCell ref="AU35:AV35"/>
    <mergeCell ref="AP36:AQ36"/>
    <mergeCell ref="AR36:AS36"/>
    <mergeCell ref="AU36:AV36"/>
  </mergeCells>
  <phoneticPr fontId="2"/>
  <conditionalFormatting sqref="AZ13:BF14 AZ44:BF44">
    <cfRule type="cellIs" dxfId="41" priority="21" operator="notBetween">
      <formula>100000000</formula>
      <formula>999999999</formula>
    </cfRule>
  </conditionalFormatting>
  <conditionalFormatting sqref="AZ37:BF37">
    <cfRule type="cellIs" dxfId="40" priority="20" operator="notBetween">
      <formula>100000000</formula>
      <formula>999999999</formula>
    </cfRule>
  </conditionalFormatting>
  <conditionalFormatting sqref="AZ29:BF29">
    <cfRule type="cellIs" dxfId="39" priority="19" operator="notBetween">
      <formula>100000000</formula>
      <formula>999999999</formula>
    </cfRule>
  </conditionalFormatting>
  <conditionalFormatting sqref="AZ15:BF16">
    <cfRule type="cellIs" dxfId="38" priority="18" operator="notBetween">
      <formula>100000000</formula>
      <formula>999999999</formula>
    </cfRule>
  </conditionalFormatting>
  <conditionalFormatting sqref="AZ17:BF18">
    <cfRule type="cellIs" dxfId="37" priority="17" operator="notBetween">
      <formula>100000000</formula>
      <formula>999999999</formula>
    </cfRule>
  </conditionalFormatting>
  <conditionalFormatting sqref="AZ19:BF20">
    <cfRule type="cellIs" dxfId="36" priority="16" operator="notBetween">
      <formula>100000000</formula>
      <formula>999999999</formula>
    </cfRule>
  </conditionalFormatting>
  <conditionalFormatting sqref="AZ21:BF22">
    <cfRule type="cellIs" dxfId="35" priority="15" operator="notBetween">
      <formula>100000000</formula>
      <formula>999999999</formula>
    </cfRule>
  </conditionalFormatting>
  <conditionalFormatting sqref="AZ23:BF24">
    <cfRule type="cellIs" dxfId="34" priority="14" operator="notBetween">
      <formula>100000000</formula>
      <formula>999999999</formula>
    </cfRule>
  </conditionalFormatting>
  <conditionalFormatting sqref="AZ25:BF26">
    <cfRule type="cellIs" dxfId="33" priority="13" operator="notBetween">
      <formula>100000000</formula>
      <formula>999999999</formula>
    </cfRule>
  </conditionalFormatting>
  <conditionalFormatting sqref="AZ27:BF28">
    <cfRule type="cellIs" dxfId="32" priority="12" operator="notBetween">
      <formula>100000000</formula>
      <formula>999999999</formula>
    </cfRule>
  </conditionalFormatting>
  <conditionalFormatting sqref="AZ32:BF32">
    <cfRule type="cellIs" dxfId="31" priority="11" operator="notBetween">
      <formula>100000000</formula>
      <formula>999999999</formula>
    </cfRule>
  </conditionalFormatting>
  <conditionalFormatting sqref="AZ31:BF31">
    <cfRule type="cellIs" dxfId="30" priority="10" operator="notBetween">
      <formula>100000000</formula>
      <formula>999999999</formula>
    </cfRule>
  </conditionalFormatting>
  <conditionalFormatting sqref="AZ34:BF34">
    <cfRule type="cellIs" dxfId="29" priority="9" operator="notBetween">
      <formula>100000000</formula>
      <formula>999999999</formula>
    </cfRule>
  </conditionalFormatting>
  <conditionalFormatting sqref="AZ33:BF33">
    <cfRule type="cellIs" dxfId="28" priority="8" operator="notBetween">
      <formula>100000000</formula>
      <formula>999999999</formula>
    </cfRule>
  </conditionalFormatting>
  <conditionalFormatting sqref="AZ36:BF36">
    <cfRule type="cellIs" dxfId="27" priority="7" operator="notBetween">
      <formula>100000000</formula>
      <formula>999999999</formula>
    </cfRule>
  </conditionalFormatting>
  <conditionalFormatting sqref="AZ35:BF35">
    <cfRule type="cellIs" dxfId="26" priority="6" operator="notBetween">
      <formula>100000000</formula>
      <formula>999999999</formula>
    </cfRule>
  </conditionalFormatting>
  <conditionalFormatting sqref="AZ38:BF39">
    <cfRule type="cellIs" dxfId="25" priority="5" operator="notBetween">
      <formula>100000000</formula>
      <formula>999999999</formula>
    </cfRule>
  </conditionalFormatting>
  <conditionalFormatting sqref="AZ40:BF41">
    <cfRule type="cellIs" dxfId="24" priority="4" operator="notBetween">
      <formula>100000000</formula>
      <formula>999999999</formula>
    </cfRule>
  </conditionalFormatting>
  <conditionalFormatting sqref="AZ42:BF42">
    <cfRule type="cellIs" dxfId="23" priority="3" operator="notBetween">
      <formula>100000000</formula>
      <formula>999999999</formula>
    </cfRule>
  </conditionalFormatting>
  <conditionalFormatting sqref="AZ43:BF43">
    <cfRule type="cellIs" dxfId="22" priority="2" operator="notBetween">
      <formula>100000000</formula>
      <formula>999999999</formula>
    </cfRule>
  </conditionalFormatting>
  <conditionalFormatting sqref="AZ30:BF30">
    <cfRule type="cellIs" dxfId="21" priority="1" operator="notBetween">
      <formula>100000000</formula>
      <formula>999999999</formula>
    </cfRule>
  </conditionalFormatting>
  <dataValidations count="12">
    <dataValidation type="list" allowBlank="1" showInputMessage="1" showErrorMessage="1" sqref="BG37:BI43">
      <formula1>$K$65:$K$66</formula1>
    </dataValidation>
    <dataValidation type="list" allowBlank="1" showInputMessage="1" showErrorMessage="1" sqref="AK33:AM33 AK15:AM16 AK19:AM20 AK27:AM31 AK23:AM24 AK35:AM35 AK37:AM43">
      <formula1>$C$65:$C$74</formula1>
    </dataValidation>
    <dataValidation type="list" allowBlank="1" showInputMessage="1" showErrorMessage="1" sqref="AN33:AO33 AN15:AO16 AN19:AO20 AN27:AO31 AN23:AO24 AN35:AO35 AN37:AO43">
      <formula1>$G$65:$G$67</formula1>
    </dataValidation>
    <dataValidation imeMode="off" allowBlank="1" showInputMessage="1" showErrorMessage="1" sqref="AR38:AS39 AU38:AV39 AR13:AS14 AU13:AV14 AX13:AY14 AX25:AY26 AR44:AS44 AX44:AY44 AU44:AV44 AR17:AS18 AU17:AV18 AX17:AY18 AR21:AS22 AU21:AV22 AX21:AY22 AR25:AS26 AU25:AV26 AX38:AY39 AX32:AY32 AU32:AV32 AR32:AS32 AR34:AS34 AX34:AY34 AU34:AV34 AX36:AY36 AU36:AV36 AR36:AS36"/>
    <dataValidation imeMode="hiragana" allowBlank="1" showInputMessage="1" showErrorMessage="1" sqref="Z4:AU6 O13:AJ44"/>
    <dataValidation type="list" errorStyle="information" imeMode="hiragana" allowBlank="1" showInputMessage="1" showErrorMessage="1" sqref="H13:N44">
      <formula1>校名リスト</formula1>
    </dataValidation>
    <dataValidation type="list" errorStyle="information" allowBlank="1" showInputMessage="1" showErrorMessage="1" sqref="I46:M46">
      <formula1>$O$64:$O$110</formula1>
    </dataValidation>
    <dataValidation type="list" allowBlank="1" showInputMessage="1" showErrorMessage="1" sqref="BG44:BI44">
      <formula1>$K$64:$K$65</formula1>
    </dataValidation>
    <dataValidation type="list" allowBlank="1" showInputMessage="1" showErrorMessage="1" sqref="AK13:AM14 AK25:AM26 AK36:AM36 AK17:AM18 AK44:AM44 AK21:AM22 AK32:AM32 AK34:AM34">
      <formula1>$C$64:$C$73</formula1>
    </dataValidation>
    <dataValidation type="list" allowBlank="1" showInputMessage="1" showErrorMessage="1" sqref="AN13:AO14 AN25:AO26 AN36:AO36 AN17:AO18 AN44:AO44 AN21:AO22 AN32:AO32 AN34:AO34">
      <formula1>$G$64:$G$66</formula1>
    </dataValidation>
    <dataValidation type="list" errorStyle="information" allowBlank="1" showInputMessage="1" showErrorMessage="1" sqref="R52:AP52">
      <formula1>$S$64:$S$65</formula1>
    </dataValidation>
    <dataValidation errorStyle="information" allowBlank="1" showInputMessage="1" showErrorMessage="1" sqref="J52:Q52 F3:U3"/>
  </dataValidations>
  <pageMargins left="0.25" right="0.25" top="0.75" bottom="0.75" header="0.3" footer="0.3"/>
  <pageSetup paperSize="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10"/>
  <sheetViews>
    <sheetView workbookViewId="0">
      <selection activeCell="BM5" sqref="BM5"/>
    </sheetView>
  </sheetViews>
  <sheetFormatPr defaultColWidth="1.625" defaultRowHeight="15" customHeight="1"/>
  <cols>
    <col min="1" max="61" width="1.5" style="2" customWidth="1"/>
    <col min="62" max="16384" width="1.625" style="2"/>
  </cols>
  <sheetData>
    <row r="1" spans="1:82" ht="38.25" customHeight="1">
      <c r="A1" s="174" t="s">
        <v>140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
      <c r="BD1" s="1"/>
      <c r="BE1" s="1"/>
      <c r="BF1" s="1"/>
      <c r="BG1" s="1"/>
      <c r="BH1" s="1"/>
      <c r="BI1" s="1"/>
      <c r="BJ1" s="1"/>
      <c r="BK1" s="1"/>
      <c r="BL1" s="1"/>
      <c r="BM1" s="1"/>
      <c r="BN1" s="1"/>
      <c r="BO1" s="1"/>
      <c r="BP1" s="1"/>
      <c r="BQ1" s="1"/>
      <c r="BR1" s="1"/>
      <c r="BS1" s="1"/>
      <c r="BT1" s="1"/>
      <c r="BU1" s="1"/>
      <c r="BV1" s="1"/>
      <c r="BW1" s="1"/>
    </row>
    <row r="2" spans="1:8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4"/>
      <c r="BJ2" s="4"/>
      <c r="BK2" s="4"/>
      <c r="BL2" s="4"/>
      <c r="BM2" s="4"/>
      <c r="BN2" s="4"/>
      <c r="BO2" s="4"/>
      <c r="BP2" s="4"/>
      <c r="BQ2" s="4"/>
      <c r="BR2" s="4"/>
      <c r="BS2" s="4"/>
      <c r="BT2" s="4"/>
      <c r="BU2" s="4"/>
      <c r="BV2" s="4"/>
      <c r="BW2" s="4"/>
      <c r="BX2" s="4"/>
      <c r="BY2" s="4"/>
      <c r="BZ2" s="4"/>
      <c r="CA2" s="4"/>
      <c r="CB2" s="4"/>
      <c r="CC2" s="4"/>
      <c r="CD2" s="4"/>
    </row>
    <row r="3" spans="1:82" ht="15" customHeight="1">
      <c r="A3" s="176" t="s">
        <v>0</v>
      </c>
      <c r="B3" s="176"/>
      <c r="C3" s="176"/>
      <c r="D3" s="176"/>
      <c r="E3" s="176"/>
      <c r="F3" s="177"/>
      <c r="G3" s="177"/>
      <c r="H3" s="177"/>
      <c r="I3" s="177"/>
      <c r="J3" s="177"/>
      <c r="K3" s="177"/>
      <c r="L3" s="177"/>
      <c r="M3" s="177"/>
      <c r="N3" s="177"/>
      <c r="O3" s="177"/>
      <c r="P3" s="177"/>
      <c r="Q3" s="177"/>
      <c r="R3" s="177"/>
      <c r="S3" s="177"/>
      <c r="T3" s="177"/>
      <c r="U3" s="177"/>
      <c r="V3" s="84" t="s">
        <v>1</v>
      </c>
      <c r="W3" s="84"/>
      <c r="X3" s="84"/>
      <c r="Y3" s="176" t="s">
        <v>2</v>
      </c>
      <c r="Z3" s="178"/>
      <c r="AA3" s="179"/>
      <c r="AB3" s="179"/>
      <c r="AC3" s="179"/>
      <c r="AD3" s="71" t="s">
        <v>3</v>
      </c>
      <c r="AE3" s="71"/>
      <c r="AF3" s="179"/>
      <c r="AG3" s="179"/>
      <c r="AH3" s="179"/>
      <c r="AI3" s="179"/>
      <c r="AJ3" s="180"/>
      <c r="AK3" s="176"/>
      <c r="AL3" s="176"/>
      <c r="AM3" s="176"/>
      <c r="AN3" s="176"/>
      <c r="AO3" s="176"/>
      <c r="AP3" s="176"/>
      <c r="AQ3" s="176"/>
      <c r="AR3" s="176"/>
      <c r="AS3" s="176"/>
      <c r="AT3" s="176"/>
      <c r="AU3" s="176"/>
      <c r="AV3" s="96" t="s">
        <v>4</v>
      </c>
      <c r="AW3" s="96"/>
      <c r="AX3" s="97"/>
      <c r="AY3" s="181" t="s">
        <v>139</v>
      </c>
      <c r="AZ3" s="182"/>
      <c r="BA3" s="182"/>
      <c r="BB3" s="182"/>
      <c r="BC3" s="182"/>
      <c r="BD3" s="182"/>
      <c r="BE3" s="182"/>
      <c r="BF3" s="182"/>
      <c r="BG3" s="182"/>
      <c r="BH3" s="182"/>
      <c r="BI3" s="183"/>
      <c r="BJ3" s="4"/>
      <c r="BK3" s="4"/>
      <c r="BL3" s="4"/>
      <c r="BM3" s="4"/>
      <c r="BN3" s="4"/>
      <c r="BO3" s="4"/>
      <c r="BP3" s="4"/>
      <c r="BQ3" s="4"/>
      <c r="BR3" s="4"/>
      <c r="BS3" s="4"/>
      <c r="BT3" s="4"/>
      <c r="BU3" s="4"/>
      <c r="BV3" s="4"/>
      <c r="BW3" s="4"/>
      <c r="BX3" s="4"/>
      <c r="BY3" s="4"/>
      <c r="BZ3" s="4"/>
      <c r="CA3" s="4"/>
      <c r="CB3" s="4"/>
      <c r="CC3" s="4"/>
      <c r="CD3" s="4"/>
    </row>
    <row r="4" spans="1:82" ht="15" customHeight="1">
      <c r="A4" s="187" t="s">
        <v>5</v>
      </c>
      <c r="B4" s="187"/>
      <c r="C4" s="187"/>
      <c r="D4" s="187"/>
      <c r="E4" s="187"/>
      <c r="F4" s="187"/>
      <c r="G4" s="187"/>
      <c r="H4" s="187"/>
      <c r="I4" s="187"/>
      <c r="J4" s="187"/>
      <c r="K4" s="187"/>
      <c r="L4" s="187"/>
      <c r="M4" s="187"/>
      <c r="N4" s="187"/>
      <c r="O4" s="187"/>
      <c r="P4" s="187"/>
      <c r="Q4" s="187"/>
      <c r="R4" s="187"/>
      <c r="S4" s="187"/>
      <c r="T4" s="187"/>
      <c r="U4" s="187"/>
      <c r="V4" s="84"/>
      <c r="W4" s="84"/>
      <c r="X4" s="84"/>
      <c r="Y4" s="178"/>
      <c r="Z4" s="182"/>
      <c r="AA4" s="96"/>
      <c r="AB4" s="96"/>
      <c r="AC4" s="96"/>
      <c r="AD4" s="96"/>
      <c r="AE4" s="96"/>
      <c r="AF4" s="96"/>
      <c r="AG4" s="96"/>
      <c r="AH4" s="96"/>
      <c r="AI4" s="96"/>
      <c r="AJ4" s="96"/>
      <c r="AK4" s="96"/>
      <c r="AL4" s="96"/>
      <c r="AM4" s="96"/>
      <c r="AN4" s="96"/>
      <c r="AO4" s="96"/>
      <c r="AP4" s="96"/>
      <c r="AQ4" s="96"/>
      <c r="AR4" s="96"/>
      <c r="AS4" s="96"/>
      <c r="AT4" s="96"/>
      <c r="AU4" s="97"/>
      <c r="AV4" s="80"/>
      <c r="AW4" s="80"/>
      <c r="AX4" s="81"/>
      <c r="AY4" s="184"/>
      <c r="AZ4" s="185"/>
      <c r="BA4" s="185"/>
      <c r="BB4" s="185"/>
      <c r="BC4" s="185"/>
      <c r="BD4" s="185"/>
      <c r="BE4" s="185"/>
      <c r="BF4" s="185"/>
      <c r="BG4" s="185"/>
      <c r="BH4" s="185"/>
      <c r="BI4" s="186"/>
      <c r="BJ4" s="4"/>
      <c r="BK4" s="4"/>
      <c r="BL4" s="4"/>
      <c r="BM4" s="4"/>
      <c r="BN4" s="4"/>
      <c r="BO4" s="4"/>
      <c r="BP4" s="4"/>
      <c r="BQ4" s="4"/>
      <c r="BR4" s="4"/>
      <c r="BS4" s="4"/>
      <c r="BT4" s="4"/>
      <c r="BU4" s="4"/>
      <c r="BV4" s="4"/>
      <c r="BW4" s="4"/>
      <c r="BX4" s="4"/>
      <c r="BY4" s="4"/>
      <c r="BZ4" s="4"/>
      <c r="CA4" s="4"/>
      <c r="CB4" s="4"/>
      <c r="CC4" s="4"/>
      <c r="CD4" s="4"/>
    </row>
    <row r="5" spans="1:82" ht="15" customHeight="1">
      <c r="A5" s="188" t="s">
        <v>6</v>
      </c>
      <c r="B5" s="189"/>
      <c r="C5" s="189"/>
      <c r="D5" s="189"/>
      <c r="E5" s="189"/>
      <c r="F5" s="189"/>
      <c r="G5" s="189"/>
      <c r="H5" s="189"/>
      <c r="I5" s="189"/>
      <c r="J5" s="189"/>
      <c r="K5" s="189"/>
      <c r="L5" s="189"/>
      <c r="M5" s="189"/>
      <c r="N5" s="189"/>
      <c r="O5" s="189"/>
      <c r="P5" s="189"/>
      <c r="Q5" s="189"/>
      <c r="R5" s="189"/>
      <c r="S5" s="189"/>
      <c r="T5" s="189"/>
      <c r="U5" s="189"/>
      <c r="V5" s="84"/>
      <c r="W5" s="84"/>
      <c r="X5" s="84"/>
      <c r="Y5" s="178"/>
      <c r="Z5" s="89"/>
      <c r="AA5" s="89"/>
      <c r="AB5" s="89"/>
      <c r="AC5" s="89"/>
      <c r="AD5" s="89"/>
      <c r="AE5" s="89"/>
      <c r="AF5" s="89"/>
      <c r="AG5" s="89"/>
      <c r="AH5" s="89"/>
      <c r="AI5" s="89"/>
      <c r="AJ5" s="89"/>
      <c r="AK5" s="89"/>
      <c r="AL5" s="89"/>
      <c r="AM5" s="89"/>
      <c r="AN5" s="89"/>
      <c r="AO5" s="89"/>
      <c r="AP5" s="89"/>
      <c r="AQ5" s="89"/>
      <c r="AR5" s="89"/>
      <c r="AS5" s="89"/>
      <c r="AT5" s="89"/>
      <c r="AU5" s="90"/>
      <c r="AV5" s="77" t="s">
        <v>7</v>
      </c>
      <c r="AW5" s="84"/>
      <c r="AX5" s="84"/>
      <c r="AY5" s="191" t="s">
        <v>139</v>
      </c>
      <c r="AZ5" s="191"/>
      <c r="BA5" s="191"/>
      <c r="BB5" s="191"/>
      <c r="BC5" s="191"/>
      <c r="BD5" s="191"/>
      <c r="BE5" s="191"/>
      <c r="BF5" s="191"/>
      <c r="BG5" s="191"/>
      <c r="BH5" s="191"/>
      <c r="BI5" s="191"/>
      <c r="BJ5" s="4"/>
      <c r="BK5" s="4"/>
      <c r="BL5" s="4"/>
      <c r="BM5" s="4"/>
      <c r="BN5" s="4"/>
      <c r="BO5" s="4"/>
      <c r="BP5" s="4"/>
      <c r="BQ5" s="4"/>
      <c r="BR5" s="4"/>
      <c r="BS5" s="4"/>
      <c r="BT5" s="4"/>
      <c r="BU5" s="4"/>
      <c r="BV5" s="4"/>
      <c r="BW5" s="4"/>
      <c r="BX5" s="4"/>
      <c r="BY5" s="4"/>
      <c r="BZ5" s="4"/>
      <c r="CA5" s="4"/>
      <c r="CB5" s="4"/>
      <c r="CC5" s="4"/>
      <c r="CD5" s="4"/>
    </row>
    <row r="6" spans="1:82" ht="15" customHeight="1">
      <c r="A6" s="190"/>
      <c r="B6" s="190"/>
      <c r="C6" s="190"/>
      <c r="D6" s="190"/>
      <c r="E6" s="190"/>
      <c r="F6" s="190"/>
      <c r="G6" s="190"/>
      <c r="H6" s="190"/>
      <c r="I6" s="190"/>
      <c r="J6" s="190"/>
      <c r="K6" s="190"/>
      <c r="L6" s="190"/>
      <c r="M6" s="190"/>
      <c r="N6" s="190"/>
      <c r="O6" s="190"/>
      <c r="P6" s="190"/>
      <c r="Q6" s="190"/>
      <c r="R6" s="190"/>
      <c r="S6" s="190"/>
      <c r="T6" s="190"/>
      <c r="U6" s="190"/>
      <c r="V6" s="84"/>
      <c r="W6" s="84"/>
      <c r="X6" s="84"/>
      <c r="Y6" s="178"/>
      <c r="Z6" s="80"/>
      <c r="AA6" s="80"/>
      <c r="AB6" s="80"/>
      <c r="AC6" s="80"/>
      <c r="AD6" s="80"/>
      <c r="AE6" s="80"/>
      <c r="AF6" s="80"/>
      <c r="AG6" s="80"/>
      <c r="AH6" s="80"/>
      <c r="AI6" s="80"/>
      <c r="AJ6" s="80"/>
      <c r="AK6" s="80"/>
      <c r="AL6" s="80"/>
      <c r="AM6" s="80"/>
      <c r="AN6" s="80"/>
      <c r="AO6" s="80"/>
      <c r="AP6" s="80"/>
      <c r="AQ6" s="80"/>
      <c r="AR6" s="80"/>
      <c r="AS6" s="80"/>
      <c r="AT6" s="80"/>
      <c r="AU6" s="81"/>
      <c r="AV6" s="77" t="s">
        <v>8</v>
      </c>
      <c r="AW6" s="84"/>
      <c r="AX6" s="84"/>
      <c r="AY6" s="191" t="s">
        <v>139</v>
      </c>
      <c r="AZ6" s="191"/>
      <c r="BA6" s="191"/>
      <c r="BB6" s="191"/>
      <c r="BC6" s="191"/>
      <c r="BD6" s="191"/>
      <c r="BE6" s="191"/>
      <c r="BF6" s="191"/>
      <c r="BG6" s="191"/>
      <c r="BH6" s="191"/>
      <c r="BI6" s="191"/>
      <c r="BJ6" s="4"/>
      <c r="BK6" s="4"/>
      <c r="BL6" s="4"/>
      <c r="BM6" s="4"/>
      <c r="BN6" s="4"/>
      <c r="BO6" s="4"/>
      <c r="BP6" s="4"/>
      <c r="BQ6" s="4"/>
      <c r="BR6" s="4"/>
      <c r="BS6" s="4"/>
      <c r="BT6" s="4"/>
      <c r="BU6" s="4"/>
      <c r="BV6" s="4"/>
      <c r="BW6" s="4"/>
      <c r="BX6" s="4"/>
      <c r="BY6" s="4"/>
      <c r="BZ6" s="4"/>
      <c r="CA6" s="4"/>
      <c r="CB6" s="4"/>
      <c r="CC6" s="4"/>
      <c r="CD6" s="4"/>
    </row>
    <row r="7" spans="1:82" ht="15" hidden="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4"/>
      <c r="BJ7" s="4"/>
      <c r="BK7" s="4"/>
      <c r="BL7" s="4"/>
      <c r="BM7" s="4"/>
      <c r="BN7" s="4"/>
      <c r="BO7" s="4"/>
      <c r="BP7" s="4"/>
      <c r="BQ7" s="4"/>
      <c r="BR7" s="4"/>
      <c r="BS7" s="4"/>
      <c r="BT7" s="4"/>
      <c r="BU7" s="4"/>
      <c r="BV7" s="4"/>
      <c r="BW7" s="4"/>
      <c r="BX7" s="4"/>
      <c r="BY7" s="4"/>
      <c r="BZ7" s="4"/>
      <c r="CA7" s="4"/>
      <c r="CB7" s="4"/>
      <c r="CC7" s="4"/>
      <c r="CD7" s="4"/>
    </row>
    <row r="8" spans="1:82" ht="15" hidden="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4"/>
      <c r="BJ8" s="4"/>
      <c r="BK8" s="4"/>
      <c r="BL8" s="4"/>
      <c r="BM8" s="4"/>
      <c r="BN8" s="4"/>
      <c r="BO8" s="4"/>
      <c r="BP8" s="4"/>
      <c r="BQ8" s="4"/>
      <c r="BR8" s="4"/>
      <c r="BS8" s="4"/>
      <c r="BT8" s="4"/>
      <c r="BU8" s="4"/>
      <c r="BV8" s="4"/>
      <c r="BW8" s="4"/>
      <c r="BX8" s="4"/>
      <c r="BY8" s="4"/>
      <c r="BZ8" s="4"/>
      <c r="CA8" s="4"/>
      <c r="CB8" s="4"/>
      <c r="CC8" s="4"/>
      <c r="CD8" s="4"/>
    </row>
    <row r="9" spans="1:82" ht="15"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4"/>
      <c r="BJ9" s="4"/>
      <c r="BK9" s="4"/>
      <c r="BL9" s="4"/>
      <c r="BM9" s="4"/>
      <c r="BN9" s="4"/>
      <c r="BO9" s="4"/>
      <c r="BP9" s="4"/>
      <c r="BQ9" s="4"/>
      <c r="BR9" s="4"/>
      <c r="BS9" s="4"/>
      <c r="BT9" s="4"/>
      <c r="BU9" s="4"/>
      <c r="BV9" s="4"/>
      <c r="BW9" s="4"/>
      <c r="BX9" s="4"/>
      <c r="BY9" s="4"/>
      <c r="BZ9" s="4"/>
      <c r="CA9" s="4"/>
      <c r="CB9" s="4"/>
      <c r="CC9" s="4"/>
      <c r="CD9" s="4"/>
    </row>
    <row r="10" spans="1:82" ht="15" hidden="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4"/>
      <c r="BJ10" s="4"/>
      <c r="BK10" s="4"/>
      <c r="BL10" s="4"/>
      <c r="BM10" s="4"/>
      <c r="BN10" s="4"/>
      <c r="BO10" s="4"/>
      <c r="BP10" s="4"/>
      <c r="BQ10" s="4"/>
      <c r="BR10" s="4"/>
      <c r="BS10" s="4"/>
      <c r="BT10" s="4"/>
      <c r="BU10" s="4"/>
      <c r="BV10" s="4"/>
      <c r="BW10" s="4"/>
      <c r="BX10" s="4"/>
      <c r="BY10" s="4"/>
      <c r="BZ10" s="4"/>
      <c r="CA10" s="4"/>
      <c r="CB10" s="4"/>
      <c r="CC10" s="4"/>
      <c r="CD10" s="4"/>
    </row>
    <row r="11" spans="1:82"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4"/>
      <c r="BJ11" s="4"/>
      <c r="BK11" s="4"/>
      <c r="BL11" s="4"/>
      <c r="BM11" s="4"/>
      <c r="BN11" s="4"/>
      <c r="BO11" s="4"/>
      <c r="BP11" s="4"/>
      <c r="BQ11" s="4"/>
      <c r="BR11" s="4"/>
      <c r="BS11" s="4"/>
      <c r="BT11" s="4"/>
      <c r="BU11" s="4"/>
      <c r="BV11" s="4"/>
      <c r="BW11" s="4"/>
      <c r="BX11" s="4"/>
      <c r="BY11" s="4"/>
      <c r="BZ11" s="4"/>
      <c r="CA11" s="4"/>
      <c r="CB11" s="4"/>
      <c r="CC11" s="4"/>
      <c r="CD11" s="4"/>
    </row>
    <row r="12" spans="1:82" ht="15" customHeight="1" thickBot="1">
      <c r="A12" s="169"/>
      <c r="B12" s="170"/>
      <c r="C12" s="171" t="s">
        <v>9</v>
      </c>
      <c r="D12" s="157"/>
      <c r="E12" s="157"/>
      <c r="F12" s="155" t="s">
        <v>10</v>
      </c>
      <c r="G12" s="158"/>
      <c r="H12" s="171" t="s">
        <v>11</v>
      </c>
      <c r="I12" s="157"/>
      <c r="J12" s="157"/>
      <c r="K12" s="157"/>
      <c r="L12" s="157"/>
      <c r="M12" s="157"/>
      <c r="N12" s="158"/>
      <c r="O12" s="172" t="s">
        <v>12</v>
      </c>
      <c r="P12" s="156"/>
      <c r="Q12" s="156"/>
      <c r="R12" s="156"/>
      <c r="S12" s="173"/>
      <c r="T12" s="173" t="s">
        <v>13</v>
      </c>
      <c r="U12" s="173"/>
      <c r="V12" s="173"/>
      <c r="W12" s="173"/>
      <c r="X12" s="173"/>
      <c r="Y12" s="173" t="s">
        <v>14</v>
      </c>
      <c r="Z12" s="173"/>
      <c r="AA12" s="173"/>
      <c r="AB12" s="173"/>
      <c r="AC12" s="173"/>
      <c r="AD12" s="173"/>
      <c r="AE12" s="173" t="s">
        <v>15</v>
      </c>
      <c r="AF12" s="173"/>
      <c r="AG12" s="173"/>
      <c r="AH12" s="173"/>
      <c r="AI12" s="173"/>
      <c r="AJ12" s="173"/>
      <c r="AK12" s="155" t="s">
        <v>16</v>
      </c>
      <c r="AL12" s="157"/>
      <c r="AM12" s="156"/>
      <c r="AN12" s="155" t="s">
        <v>17</v>
      </c>
      <c r="AO12" s="156"/>
      <c r="AP12" s="155" t="s">
        <v>18</v>
      </c>
      <c r="AQ12" s="157"/>
      <c r="AR12" s="157"/>
      <c r="AS12" s="157"/>
      <c r="AT12" s="157"/>
      <c r="AU12" s="157"/>
      <c r="AV12" s="157"/>
      <c r="AW12" s="157"/>
      <c r="AX12" s="157"/>
      <c r="AY12" s="156"/>
      <c r="AZ12" s="155" t="s">
        <v>19</v>
      </c>
      <c r="BA12" s="157"/>
      <c r="BB12" s="157"/>
      <c r="BC12" s="157"/>
      <c r="BD12" s="157"/>
      <c r="BE12" s="157"/>
      <c r="BF12" s="158"/>
      <c r="BG12" s="5"/>
      <c r="BH12" s="6"/>
      <c r="BI12" s="6"/>
    </row>
    <row r="13" spans="1:82" ht="15" customHeight="1">
      <c r="A13" s="159" t="s">
        <v>33</v>
      </c>
      <c r="B13" s="160"/>
      <c r="C13" s="108" t="s">
        <v>106</v>
      </c>
      <c r="D13" s="109"/>
      <c r="E13" s="110"/>
      <c r="F13" s="165" t="s">
        <v>20</v>
      </c>
      <c r="G13" s="166"/>
      <c r="H13" s="108"/>
      <c r="I13" s="109"/>
      <c r="J13" s="109"/>
      <c r="K13" s="109"/>
      <c r="L13" s="109"/>
      <c r="M13" s="109"/>
      <c r="N13" s="166"/>
      <c r="O13" s="167"/>
      <c r="P13" s="154"/>
      <c r="Q13" s="154"/>
      <c r="R13" s="154"/>
      <c r="S13" s="168"/>
      <c r="T13" s="168"/>
      <c r="U13" s="168"/>
      <c r="V13" s="168"/>
      <c r="W13" s="168"/>
      <c r="X13" s="168"/>
      <c r="Y13" s="168" t="str">
        <f>IF(O13&lt;&gt;"",PHONETIC(O13),"")</f>
        <v/>
      </c>
      <c r="Z13" s="168"/>
      <c r="AA13" s="168"/>
      <c r="AB13" s="168"/>
      <c r="AC13" s="168"/>
      <c r="AD13" s="168"/>
      <c r="AE13" s="84" t="str">
        <f t="shared" ref="AE13" si="0">IF(T13&lt;&gt;"",PHONETIC(T13),"")</f>
        <v/>
      </c>
      <c r="AF13" s="84"/>
      <c r="AG13" s="84"/>
      <c r="AH13" s="84"/>
      <c r="AI13" s="84"/>
      <c r="AJ13" s="84"/>
      <c r="AK13" s="153"/>
      <c r="AL13" s="149"/>
      <c r="AM13" s="154"/>
      <c r="AN13" s="153"/>
      <c r="AO13" s="154"/>
      <c r="AP13" s="153" t="s">
        <v>22</v>
      </c>
      <c r="AQ13" s="149"/>
      <c r="AR13" s="149"/>
      <c r="AS13" s="149"/>
      <c r="AT13" s="7"/>
      <c r="AU13" s="149"/>
      <c r="AV13" s="149"/>
      <c r="AW13" s="7"/>
      <c r="AX13" s="149"/>
      <c r="AY13" s="154"/>
      <c r="AZ13" s="153"/>
      <c r="BA13" s="149"/>
      <c r="BB13" s="149"/>
      <c r="BC13" s="149"/>
      <c r="BD13" s="149"/>
      <c r="BE13" s="149"/>
      <c r="BF13" s="150"/>
      <c r="BG13" s="5"/>
      <c r="BH13" s="6"/>
      <c r="BI13" s="8"/>
    </row>
    <row r="14" spans="1:82" ht="15" customHeight="1">
      <c r="A14" s="161"/>
      <c r="B14" s="162"/>
      <c r="C14" s="88"/>
      <c r="D14" s="89"/>
      <c r="E14" s="90"/>
      <c r="F14" s="82"/>
      <c r="G14" s="83"/>
      <c r="H14" s="91"/>
      <c r="I14" s="80"/>
      <c r="J14" s="80"/>
      <c r="K14" s="80"/>
      <c r="L14" s="80"/>
      <c r="M14" s="80"/>
      <c r="N14" s="83"/>
      <c r="O14" s="87"/>
      <c r="P14" s="77"/>
      <c r="Q14" s="77"/>
      <c r="R14" s="77"/>
      <c r="S14" s="84"/>
      <c r="T14" s="84"/>
      <c r="U14" s="84"/>
      <c r="V14" s="84"/>
      <c r="W14" s="84"/>
      <c r="X14" s="84"/>
      <c r="Y14" s="84" t="str">
        <f t="shared" ref="Y14:Y44" si="1">IF(O14&lt;&gt;"",PHONETIC(O14),"")</f>
        <v/>
      </c>
      <c r="Z14" s="84"/>
      <c r="AA14" s="84"/>
      <c r="AB14" s="84"/>
      <c r="AC14" s="84"/>
      <c r="AD14" s="84"/>
      <c r="AE14" s="84" t="str">
        <f t="shared" ref="AE14:AE44" si="2">IF(T14&lt;&gt;"",PHONETIC(T14),"")</f>
        <v/>
      </c>
      <c r="AF14" s="84"/>
      <c r="AG14" s="84"/>
      <c r="AH14" s="84"/>
      <c r="AI14" s="84"/>
      <c r="AJ14" s="84"/>
      <c r="AK14" s="70"/>
      <c r="AL14" s="71"/>
      <c r="AM14" s="77"/>
      <c r="AN14" s="70"/>
      <c r="AO14" s="77"/>
      <c r="AP14" s="70" t="s">
        <v>22</v>
      </c>
      <c r="AQ14" s="71"/>
      <c r="AR14" s="71"/>
      <c r="AS14" s="71"/>
      <c r="AT14" s="9"/>
      <c r="AU14" s="71"/>
      <c r="AV14" s="71"/>
      <c r="AW14" s="9"/>
      <c r="AX14" s="71"/>
      <c r="AY14" s="77"/>
      <c r="AZ14" s="70"/>
      <c r="BA14" s="71"/>
      <c r="BB14" s="71"/>
      <c r="BC14" s="71"/>
      <c r="BD14" s="71"/>
      <c r="BE14" s="71"/>
      <c r="BF14" s="72"/>
      <c r="BG14" s="5"/>
      <c r="BH14" s="6"/>
      <c r="BI14" s="8"/>
    </row>
    <row r="15" spans="1:82" ht="15" customHeight="1">
      <c r="A15" s="161"/>
      <c r="B15" s="162"/>
      <c r="C15" s="88"/>
      <c r="D15" s="89"/>
      <c r="E15" s="90"/>
      <c r="F15" s="104" t="s">
        <v>25</v>
      </c>
      <c r="G15" s="105"/>
      <c r="H15" s="95"/>
      <c r="I15" s="96"/>
      <c r="J15" s="96"/>
      <c r="K15" s="96"/>
      <c r="L15" s="96"/>
      <c r="M15" s="96"/>
      <c r="N15" s="105"/>
      <c r="O15" s="87"/>
      <c r="P15" s="77"/>
      <c r="Q15" s="77"/>
      <c r="R15" s="77"/>
      <c r="S15" s="84"/>
      <c r="T15" s="84"/>
      <c r="U15" s="84"/>
      <c r="V15" s="84"/>
      <c r="W15" s="84"/>
      <c r="X15" s="84"/>
      <c r="Y15" s="84" t="str">
        <f>IF(O15&lt;&gt;"",PHONETIC(O15),"")</f>
        <v/>
      </c>
      <c r="Z15" s="84"/>
      <c r="AA15" s="84"/>
      <c r="AB15" s="84"/>
      <c r="AC15" s="84"/>
      <c r="AD15" s="84"/>
      <c r="AE15" s="84" t="str">
        <f>IF(T15&lt;&gt;"",PHONETIC(T15),"")</f>
        <v/>
      </c>
      <c r="AF15" s="84"/>
      <c r="AG15" s="84"/>
      <c r="AH15" s="84"/>
      <c r="AI15" s="84"/>
      <c r="AJ15" s="84"/>
      <c r="AK15" s="70"/>
      <c r="AL15" s="71"/>
      <c r="AM15" s="77"/>
      <c r="AN15" s="70"/>
      <c r="AO15" s="77"/>
      <c r="AP15" s="70" t="s">
        <v>22</v>
      </c>
      <c r="AQ15" s="71"/>
      <c r="AR15" s="71"/>
      <c r="AS15" s="71"/>
      <c r="AT15" s="9"/>
      <c r="AU15" s="71"/>
      <c r="AV15" s="71"/>
      <c r="AW15" s="9"/>
      <c r="AX15" s="71"/>
      <c r="AY15" s="77"/>
      <c r="AZ15" s="82"/>
      <c r="BA15" s="80"/>
      <c r="BB15" s="80"/>
      <c r="BC15" s="80"/>
      <c r="BD15" s="80"/>
      <c r="BE15" s="80"/>
      <c r="BF15" s="83"/>
      <c r="BG15" s="22"/>
      <c r="BH15" s="23"/>
      <c r="BI15" s="23"/>
    </row>
    <row r="16" spans="1:82" ht="15" customHeight="1">
      <c r="A16" s="161"/>
      <c r="B16" s="162"/>
      <c r="C16" s="88"/>
      <c r="D16" s="89"/>
      <c r="E16" s="90"/>
      <c r="F16" s="82"/>
      <c r="G16" s="83"/>
      <c r="H16" s="91"/>
      <c r="I16" s="80"/>
      <c r="J16" s="80"/>
      <c r="K16" s="80"/>
      <c r="L16" s="80"/>
      <c r="M16" s="80"/>
      <c r="N16" s="83"/>
      <c r="O16" s="87"/>
      <c r="P16" s="77"/>
      <c r="Q16" s="77"/>
      <c r="R16" s="77"/>
      <c r="S16" s="84"/>
      <c r="T16" s="84"/>
      <c r="U16" s="84"/>
      <c r="V16" s="84"/>
      <c r="W16" s="84"/>
      <c r="X16" s="84"/>
      <c r="Y16" s="84" t="str">
        <f t="shared" ref="Y16" si="3">IF(O16&lt;&gt;"",PHONETIC(O16),"")</f>
        <v/>
      </c>
      <c r="Z16" s="84"/>
      <c r="AA16" s="84"/>
      <c r="AB16" s="84"/>
      <c r="AC16" s="84"/>
      <c r="AD16" s="84"/>
      <c r="AE16" s="84" t="str">
        <f t="shared" ref="AE16" si="4">IF(T16&lt;&gt;"",PHONETIC(T16),"")</f>
        <v/>
      </c>
      <c r="AF16" s="84"/>
      <c r="AG16" s="84"/>
      <c r="AH16" s="84"/>
      <c r="AI16" s="84"/>
      <c r="AJ16" s="84"/>
      <c r="AK16" s="70"/>
      <c r="AL16" s="71"/>
      <c r="AM16" s="77"/>
      <c r="AN16" s="70"/>
      <c r="AO16" s="77"/>
      <c r="AP16" s="70" t="s">
        <v>22</v>
      </c>
      <c r="AQ16" s="71"/>
      <c r="AR16" s="71"/>
      <c r="AS16" s="71"/>
      <c r="AT16" s="9"/>
      <c r="AU16" s="71"/>
      <c r="AV16" s="71"/>
      <c r="AW16" s="9"/>
      <c r="AX16" s="71"/>
      <c r="AY16" s="77"/>
      <c r="AZ16" s="70"/>
      <c r="BA16" s="71"/>
      <c r="BB16" s="71"/>
      <c r="BC16" s="71"/>
      <c r="BD16" s="71"/>
      <c r="BE16" s="71"/>
      <c r="BF16" s="72"/>
      <c r="BG16" s="22"/>
      <c r="BH16" s="23"/>
      <c r="BI16" s="23"/>
    </row>
    <row r="17" spans="1:61" ht="15" customHeight="1">
      <c r="A17" s="161"/>
      <c r="B17" s="162"/>
      <c r="C17" s="88"/>
      <c r="D17" s="89"/>
      <c r="E17" s="90"/>
      <c r="F17" s="106" t="s">
        <v>108</v>
      </c>
      <c r="G17" s="107"/>
      <c r="H17" s="88"/>
      <c r="I17" s="89"/>
      <c r="J17" s="89"/>
      <c r="K17" s="89"/>
      <c r="L17" s="89"/>
      <c r="M17" s="89"/>
      <c r="N17" s="107"/>
      <c r="O17" s="92"/>
      <c r="P17" s="81"/>
      <c r="Q17" s="81"/>
      <c r="R17" s="81"/>
      <c r="S17" s="85"/>
      <c r="T17" s="85"/>
      <c r="U17" s="85"/>
      <c r="V17" s="85"/>
      <c r="W17" s="85"/>
      <c r="X17" s="85"/>
      <c r="Y17" s="85" t="str">
        <f>IF(O17&lt;&gt;"",PHONETIC(O17),"")</f>
        <v/>
      </c>
      <c r="Z17" s="85"/>
      <c r="AA17" s="85"/>
      <c r="AB17" s="85"/>
      <c r="AC17" s="85"/>
      <c r="AD17" s="85"/>
      <c r="AE17" s="85" t="str">
        <f>IF(T17&lt;&gt;"",PHONETIC(T17),"")</f>
        <v/>
      </c>
      <c r="AF17" s="85"/>
      <c r="AG17" s="85"/>
      <c r="AH17" s="85"/>
      <c r="AI17" s="85"/>
      <c r="AJ17" s="85"/>
      <c r="AK17" s="82"/>
      <c r="AL17" s="80"/>
      <c r="AM17" s="81"/>
      <c r="AN17" s="82"/>
      <c r="AO17" s="81"/>
      <c r="AP17" s="82" t="s">
        <v>22</v>
      </c>
      <c r="AQ17" s="80"/>
      <c r="AR17" s="80"/>
      <c r="AS17" s="80"/>
      <c r="AT17" s="10"/>
      <c r="AU17" s="80"/>
      <c r="AV17" s="80"/>
      <c r="AW17" s="10"/>
      <c r="AX17" s="80"/>
      <c r="AY17" s="81"/>
      <c r="AZ17" s="82"/>
      <c r="BA17" s="80"/>
      <c r="BB17" s="80"/>
      <c r="BC17" s="80"/>
      <c r="BD17" s="80"/>
      <c r="BE17" s="80"/>
      <c r="BF17" s="83"/>
      <c r="BG17" s="22"/>
      <c r="BH17" s="23"/>
      <c r="BI17" s="23"/>
    </row>
    <row r="18" spans="1:61" ht="15" customHeight="1">
      <c r="A18" s="161"/>
      <c r="B18" s="162"/>
      <c r="C18" s="88"/>
      <c r="D18" s="89"/>
      <c r="E18" s="90"/>
      <c r="F18" s="82"/>
      <c r="G18" s="83"/>
      <c r="H18" s="91"/>
      <c r="I18" s="80"/>
      <c r="J18" s="80"/>
      <c r="K18" s="80"/>
      <c r="L18" s="80"/>
      <c r="M18" s="80"/>
      <c r="N18" s="83"/>
      <c r="O18" s="87"/>
      <c r="P18" s="77"/>
      <c r="Q18" s="77"/>
      <c r="R18" s="77"/>
      <c r="S18" s="84"/>
      <c r="T18" s="84"/>
      <c r="U18" s="84"/>
      <c r="V18" s="84"/>
      <c r="W18" s="84"/>
      <c r="X18" s="84"/>
      <c r="Y18" s="84" t="str">
        <f t="shared" ref="Y18" si="5">IF(O18&lt;&gt;"",PHONETIC(O18),"")</f>
        <v/>
      </c>
      <c r="Z18" s="84"/>
      <c r="AA18" s="84"/>
      <c r="AB18" s="84"/>
      <c r="AC18" s="84"/>
      <c r="AD18" s="84"/>
      <c r="AE18" s="84" t="str">
        <f t="shared" ref="AE18" si="6">IF(T18&lt;&gt;"",PHONETIC(T18),"")</f>
        <v/>
      </c>
      <c r="AF18" s="84"/>
      <c r="AG18" s="84"/>
      <c r="AH18" s="84"/>
      <c r="AI18" s="84"/>
      <c r="AJ18" s="84"/>
      <c r="AK18" s="70"/>
      <c r="AL18" s="71"/>
      <c r="AM18" s="77"/>
      <c r="AN18" s="70"/>
      <c r="AO18" s="77"/>
      <c r="AP18" s="70" t="s">
        <v>22</v>
      </c>
      <c r="AQ18" s="71"/>
      <c r="AR18" s="71"/>
      <c r="AS18" s="71"/>
      <c r="AT18" s="9"/>
      <c r="AU18" s="71"/>
      <c r="AV18" s="71"/>
      <c r="AW18" s="9"/>
      <c r="AX18" s="71"/>
      <c r="AY18" s="77"/>
      <c r="AZ18" s="70"/>
      <c r="BA18" s="71"/>
      <c r="BB18" s="71"/>
      <c r="BC18" s="71"/>
      <c r="BD18" s="71"/>
      <c r="BE18" s="71"/>
      <c r="BF18" s="72"/>
      <c r="BG18" s="22"/>
      <c r="BH18" s="23"/>
      <c r="BI18" s="23"/>
    </row>
    <row r="19" spans="1:61" ht="15" customHeight="1">
      <c r="A19" s="161"/>
      <c r="B19" s="162"/>
      <c r="C19" s="88"/>
      <c r="D19" s="89"/>
      <c r="E19" s="90"/>
      <c r="F19" s="104" t="s">
        <v>109</v>
      </c>
      <c r="G19" s="105"/>
      <c r="H19" s="95"/>
      <c r="I19" s="96"/>
      <c r="J19" s="96"/>
      <c r="K19" s="96"/>
      <c r="L19" s="96"/>
      <c r="M19" s="96"/>
      <c r="N19" s="105"/>
      <c r="O19" s="92"/>
      <c r="P19" s="81"/>
      <c r="Q19" s="81"/>
      <c r="R19" s="81"/>
      <c r="S19" s="85"/>
      <c r="T19" s="85"/>
      <c r="U19" s="85"/>
      <c r="V19" s="85"/>
      <c r="W19" s="85"/>
      <c r="X19" s="85"/>
      <c r="Y19" s="85" t="str">
        <f>IF(O19&lt;&gt;"",PHONETIC(O19),"")</f>
        <v/>
      </c>
      <c r="Z19" s="85"/>
      <c r="AA19" s="85"/>
      <c r="AB19" s="85"/>
      <c r="AC19" s="85"/>
      <c r="AD19" s="85"/>
      <c r="AE19" s="85" t="str">
        <f>IF(T19&lt;&gt;"",PHONETIC(T19),"")</f>
        <v/>
      </c>
      <c r="AF19" s="85"/>
      <c r="AG19" s="85"/>
      <c r="AH19" s="85"/>
      <c r="AI19" s="85"/>
      <c r="AJ19" s="85"/>
      <c r="AK19" s="82"/>
      <c r="AL19" s="80"/>
      <c r="AM19" s="81"/>
      <c r="AN19" s="82"/>
      <c r="AO19" s="81"/>
      <c r="AP19" s="82" t="s">
        <v>22</v>
      </c>
      <c r="AQ19" s="80"/>
      <c r="AR19" s="80"/>
      <c r="AS19" s="80"/>
      <c r="AT19" s="10"/>
      <c r="AU19" s="80"/>
      <c r="AV19" s="80"/>
      <c r="AW19" s="10"/>
      <c r="AX19" s="80"/>
      <c r="AY19" s="81"/>
      <c r="AZ19" s="82"/>
      <c r="BA19" s="80"/>
      <c r="BB19" s="80"/>
      <c r="BC19" s="80"/>
      <c r="BD19" s="80"/>
      <c r="BE19" s="80"/>
      <c r="BF19" s="83"/>
      <c r="BG19" s="22"/>
      <c r="BH19" s="23"/>
      <c r="BI19" s="23"/>
    </row>
    <row r="20" spans="1:61" ht="15" customHeight="1" thickBot="1">
      <c r="A20" s="161"/>
      <c r="B20" s="162"/>
      <c r="C20" s="98"/>
      <c r="D20" s="99"/>
      <c r="E20" s="100"/>
      <c r="F20" s="152"/>
      <c r="G20" s="151"/>
      <c r="H20" s="98"/>
      <c r="I20" s="99"/>
      <c r="J20" s="99"/>
      <c r="K20" s="99"/>
      <c r="L20" s="99"/>
      <c r="M20" s="99"/>
      <c r="N20" s="151"/>
      <c r="O20" s="102"/>
      <c r="P20" s="93"/>
      <c r="Q20" s="93"/>
      <c r="R20" s="93"/>
      <c r="S20" s="103"/>
      <c r="T20" s="103"/>
      <c r="U20" s="103"/>
      <c r="V20" s="103"/>
      <c r="W20" s="103"/>
      <c r="X20" s="103"/>
      <c r="Y20" s="103" t="str">
        <f t="shared" ref="Y20" si="7">IF(O20&lt;&gt;"",PHONETIC(O20),"")</f>
        <v/>
      </c>
      <c r="Z20" s="103"/>
      <c r="AA20" s="103"/>
      <c r="AB20" s="103"/>
      <c r="AC20" s="103"/>
      <c r="AD20" s="103"/>
      <c r="AE20" s="103" t="str">
        <f t="shared" ref="AE20" si="8">IF(T20&lt;&gt;"",PHONETIC(T20),"")</f>
        <v/>
      </c>
      <c r="AF20" s="103"/>
      <c r="AG20" s="103"/>
      <c r="AH20" s="103"/>
      <c r="AI20" s="103"/>
      <c r="AJ20" s="103"/>
      <c r="AK20" s="78"/>
      <c r="AL20" s="79"/>
      <c r="AM20" s="93"/>
      <c r="AN20" s="78"/>
      <c r="AO20" s="93"/>
      <c r="AP20" s="78" t="s">
        <v>22</v>
      </c>
      <c r="AQ20" s="79"/>
      <c r="AR20" s="79"/>
      <c r="AS20" s="79"/>
      <c r="AT20" s="11"/>
      <c r="AU20" s="79"/>
      <c r="AV20" s="79"/>
      <c r="AW20" s="11"/>
      <c r="AX20" s="79"/>
      <c r="AY20" s="93"/>
      <c r="AZ20" s="78"/>
      <c r="BA20" s="79"/>
      <c r="BB20" s="79"/>
      <c r="BC20" s="79"/>
      <c r="BD20" s="79"/>
      <c r="BE20" s="79"/>
      <c r="BF20" s="94"/>
      <c r="BG20" s="22"/>
      <c r="BH20" s="23"/>
      <c r="BI20" s="23"/>
    </row>
    <row r="21" spans="1:61" ht="15" customHeight="1">
      <c r="A21" s="161"/>
      <c r="B21" s="162"/>
      <c r="C21" s="88" t="s">
        <v>107</v>
      </c>
      <c r="D21" s="89"/>
      <c r="E21" s="90"/>
      <c r="F21" s="106" t="s">
        <v>20</v>
      </c>
      <c r="G21" s="107"/>
      <c r="H21" s="88"/>
      <c r="I21" s="89"/>
      <c r="J21" s="89"/>
      <c r="K21" s="89"/>
      <c r="L21" s="89"/>
      <c r="M21" s="89"/>
      <c r="N21" s="107"/>
      <c r="O21" s="92"/>
      <c r="P21" s="81"/>
      <c r="Q21" s="81"/>
      <c r="R21" s="81"/>
      <c r="S21" s="85"/>
      <c r="T21" s="85"/>
      <c r="U21" s="85"/>
      <c r="V21" s="85"/>
      <c r="W21" s="85"/>
      <c r="X21" s="85"/>
      <c r="Y21" s="85" t="str">
        <f>IF(O21&lt;&gt;"",PHONETIC(O21),"")</f>
        <v/>
      </c>
      <c r="Z21" s="85"/>
      <c r="AA21" s="85"/>
      <c r="AB21" s="85"/>
      <c r="AC21" s="85"/>
      <c r="AD21" s="85"/>
      <c r="AE21" s="85" t="str">
        <f>IF(T21&lt;&gt;"",PHONETIC(T21),"")</f>
        <v/>
      </c>
      <c r="AF21" s="85"/>
      <c r="AG21" s="85"/>
      <c r="AH21" s="85"/>
      <c r="AI21" s="85"/>
      <c r="AJ21" s="85"/>
      <c r="AK21" s="82"/>
      <c r="AL21" s="80"/>
      <c r="AM21" s="81"/>
      <c r="AN21" s="82"/>
      <c r="AO21" s="81"/>
      <c r="AP21" s="82" t="s">
        <v>22</v>
      </c>
      <c r="AQ21" s="80"/>
      <c r="AR21" s="80"/>
      <c r="AS21" s="80"/>
      <c r="AT21" s="10"/>
      <c r="AU21" s="80"/>
      <c r="AV21" s="80"/>
      <c r="AW21" s="10"/>
      <c r="AX21" s="80"/>
      <c r="AY21" s="81"/>
      <c r="AZ21" s="82"/>
      <c r="BA21" s="80"/>
      <c r="BB21" s="80"/>
      <c r="BC21" s="80"/>
      <c r="BD21" s="80"/>
      <c r="BE21" s="80"/>
      <c r="BF21" s="83"/>
      <c r="BG21" s="22"/>
      <c r="BH21" s="23"/>
      <c r="BI21" s="23"/>
    </row>
    <row r="22" spans="1:61" ht="15" customHeight="1">
      <c r="A22" s="161"/>
      <c r="B22" s="162"/>
      <c r="C22" s="88"/>
      <c r="D22" s="89"/>
      <c r="E22" s="90"/>
      <c r="F22" s="82"/>
      <c r="G22" s="83"/>
      <c r="H22" s="91"/>
      <c r="I22" s="80"/>
      <c r="J22" s="80"/>
      <c r="K22" s="80"/>
      <c r="L22" s="80"/>
      <c r="M22" s="80"/>
      <c r="N22" s="83"/>
      <c r="O22" s="87"/>
      <c r="P22" s="77"/>
      <c r="Q22" s="77"/>
      <c r="R22" s="77"/>
      <c r="S22" s="84"/>
      <c r="T22" s="84"/>
      <c r="U22" s="84"/>
      <c r="V22" s="84"/>
      <c r="W22" s="84"/>
      <c r="X22" s="84"/>
      <c r="Y22" s="84" t="str">
        <f t="shared" ref="Y22" si="9">IF(O22&lt;&gt;"",PHONETIC(O22),"")</f>
        <v/>
      </c>
      <c r="Z22" s="84"/>
      <c r="AA22" s="84"/>
      <c r="AB22" s="84"/>
      <c r="AC22" s="84"/>
      <c r="AD22" s="84"/>
      <c r="AE22" s="84" t="str">
        <f t="shared" ref="AE22" si="10">IF(T22&lt;&gt;"",PHONETIC(T22),"")</f>
        <v/>
      </c>
      <c r="AF22" s="84"/>
      <c r="AG22" s="84"/>
      <c r="AH22" s="84"/>
      <c r="AI22" s="84"/>
      <c r="AJ22" s="84"/>
      <c r="AK22" s="70"/>
      <c r="AL22" s="71"/>
      <c r="AM22" s="77"/>
      <c r="AN22" s="70"/>
      <c r="AO22" s="77"/>
      <c r="AP22" s="70" t="s">
        <v>22</v>
      </c>
      <c r="AQ22" s="71"/>
      <c r="AR22" s="71"/>
      <c r="AS22" s="71"/>
      <c r="AT22" s="9"/>
      <c r="AU22" s="71"/>
      <c r="AV22" s="71"/>
      <c r="AW22" s="9"/>
      <c r="AX22" s="71"/>
      <c r="AY22" s="77"/>
      <c r="AZ22" s="70"/>
      <c r="BA22" s="71"/>
      <c r="BB22" s="71"/>
      <c r="BC22" s="71"/>
      <c r="BD22" s="71"/>
      <c r="BE22" s="71"/>
      <c r="BF22" s="72"/>
      <c r="BG22" s="22"/>
      <c r="BH22" s="23"/>
      <c r="BI22" s="23"/>
    </row>
    <row r="23" spans="1:61" ht="15" customHeight="1">
      <c r="A23" s="161"/>
      <c r="B23" s="162"/>
      <c r="C23" s="88"/>
      <c r="D23" s="89"/>
      <c r="E23" s="90"/>
      <c r="F23" s="104" t="s">
        <v>25</v>
      </c>
      <c r="G23" s="105"/>
      <c r="H23" s="95"/>
      <c r="I23" s="96"/>
      <c r="J23" s="96"/>
      <c r="K23" s="96"/>
      <c r="L23" s="96"/>
      <c r="M23" s="96"/>
      <c r="N23" s="105"/>
      <c r="O23" s="87"/>
      <c r="P23" s="77"/>
      <c r="Q23" s="77"/>
      <c r="R23" s="77"/>
      <c r="S23" s="84"/>
      <c r="T23" s="84"/>
      <c r="U23" s="84"/>
      <c r="V23" s="84"/>
      <c r="W23" s="84"/>
      <c r="X23" s="84"/>
      <c r="Y23" s="84" t="str">
        <f>IF(O23&lt;&gt;"",PHONETIC(O23),"")</f>
        <v/>
      </c>
      <c r="Z23" s="84"/>
      <c r="AA23" s="84"/>
      <c r="AB23" s="84"/>
      <c r="AC23" s="84"/>
      <c r="AD23" s="84"/>
      <c r="AE23" s="84" t="str">
        <f>IF(T23&lt;&gt;"",PHONETIC(T23),"")</f>
        <v/>
      </c>
      <c r="AF23" s="84"/>
      <c r="AG23" s="84"/>
      <c r="AH23" s="84"/>
      <c r="AI23" s="84"/>
      <c r="AJ23" s="84"/>
      <c r="AK23" s="70"/>
      <c r="AL23" s="71"/>
      <c r="AM23" s="77"/>
      <c r="AN23" s="70"/>
      <c r="AO23" s="77"/>
      <c r="AP23" s="70" t="s">
        <v>22</v>
      </c>
      <c r="AQ23" s="71"/>
      <c r="AR23" s="71"/>
      <c r="AS23" s="71"/>
      <c r="AT23" s="9"/>
      <c r="AU23" s="71"/>
      <c r="AV23" s="71"/>
      <c r="AW23" s="9"/>
      <c r="AX23" s="71"/>
      <c r="AY23" s="77"/>
      <c r="AZ23" s="82"/>
      <c r="BA23" s="80"/>
      <c r="BB23" s="80"/>
      <c r="BC23" s="80"/>
      <c r="BD23" s="80"/>
      <c r="BE23" s="80"/>
      <c r="BF23" s="83"/>
      <c r="BG23" s="22"/>
      <c r="BH23" s="23"/>
      <c r="BI23" s="23"/>
    </row>
    <row r="24" spans="1:61" ht="15" customHeight="1">
      <c r="A24" s="161"/>
      <c r="B24" s="162"/>
      <c r="C24" s="88"/>
      <c r="D24" s="89"/>
      <c r="E24" s="90"/>
      <c r="F24" s="82"/>
      <c r="G24" s="83"/>
      <c r="H24" s="91"/>
      <c r="I24" s="80"/>
      <c r="J24" s="80"/>
      <c r="K24" s="80"/>
      <c r="L24" s="80"/>
      <c r="M24" s="80"/>
      <c r="N24" s="83"/>
      <c r="O24" s="87"/>
      <c r="P24" s="77"/>
      <c r="Q24" s="77"/>
      <c r="R24" s="77"/>
      <c r="S24" s="84"/>
      <c r="T24" s="84"/>
      <c r="U24" s="84"/>
      <c r="V24" s="84"/>
      <c r="W24" s="84"/>
      <c r="X24" s="84"/>
      <c r="Y24" s="84" t="str">
        <f t="shared" ref="Y24" si="11">IF(O24&lt;&gt;"",PHONETIC(O24),"")</f>
        <v/>
      </c>
      <c r="Z24" s="84"/>
      <c r="AA24" s="84"/>
      <c r="AB24" s="84"/>
      <c r="AC24" s="84"/>
      <c r="AD24" s="84"/>
      <c r="AE24" s="84" t="str">
        <f t="shared" ref="AE24" si="12">IF(T24&lt;&gt;"",PHONETIC(T24),"")</f>
        <v/>
      </c>
      <c r="AF24" s="84"/>
      <c r="AG24" s="84"/>
      <c r="AH24" s="84"/>
      <c r="AI24" s="84"/>
      <c r="AJ24" s="84"/>
      <c r="AK24" s="70"/>
      <c r="AL24" s="71"/>
      <c r="AM24" s="77"/>
      <c r="AN24" s="70"/>
      <c r="AO24" s="77"/>
      <c r="AP24" s="70" t="s">
        <v>22</v>
      </c>
      <c r="AQ24" s="71"/>
      <c r="AR24" s="71"/>
      <c r="AS24" s="71"/>
      <c r="AT24" s="9"/>
      <c r="AU24" s="71"/>
      <c r="AV24" s="71"/>
      <c r="AW24" s="9"/>
      <c r="AX24" s="71"/>
      <c r="AY24" s="77"/>
      <c r="AZ24" s="70"/>
      <c r="BA24" s="71"/>
      <c r="BB24" s="71"/>
      <c r="BC24" s="71"/>
      <c r="BD24" s="71"/>
      <c r="BE24" s="71"/>
      <c r="BF24" s="72"/>
      <c r="BG24" s="22"/>
      <c r="BH24" s="23"/>
      <c r="BI24" s="23"/>
    </row>
    <row r="25" spans="1:61" ht="15" customHeight="1">
      <c r="A25" s="161"/>
      <c r="B25" s="162"/>
      <c r="C25" s="88"/>
      <c r="D25" s="89"/>
      <c r="E25" s="90"/>
      <c r="F25" s="106" t="s">
        <v>108</v>
      </c>
      <c r="G25" s="107"/>
      <c r="H25" s="88"/>
      <c r="I25" s="89"/>
      <c r="J25" s="89"/>
      <c r="K25" s="89"/>
      <c r="L25" s="89"/>
      <c r="M25" s="89"/>
      <c r="N25" s="107"/>
      <c r="O25" s="92"/>
      <c r="P25" s="81"/>
      <c r="Q25" s="81"/>
      <c r="R25" s="81"/>
      <c r="S25" s="85"/>
      <c r="T25" s="85"/>
      <c r="U25" s="85"/>
      <c r="V25" s="85"/>
      <c r="W25" s="85"/>
      <c r="X25" s="85"/>
      <c r="Y25" s="85" t="str">
        <f>IF(O25&lt;&gt;"",PHONETIC(O25),"")</f>
        <v/>
      </c>
      <c r="Z25" s="85"/>
      <c r="AA25" s="85"/>
      <c r="AB25" s="85"/>
      <c r="AC25" s="85"/>
      <c r="AD25" s="85"/>
      <c r="AE25" s="85" t="str">
        <f>IF(T25&lt;&gt;"",PHONETIC(T25),"")</f>
        <v/>
      </c>
      <c r="AF25" s="85"/>
      <c r="AG25" s="85"/>
      <c r="AH25" s="85"/>
      <c r="AI25" s="85"/>
      <c r="AJ25" s="85"/>
      <c r="AK25" s="82"/>
      <c r="AL25" s="80"/>
      <c r="AM25" s="81"/>
      <c r="AN25" s="82"/>
      <c r="AO25" s="81"/>
      <c r="AP25" s="82" t="s">
        <v>22</v>
      </c>
      <c r="AQ25" s="80"/>
      <c r="AR25" s="80"/>
      <c r="AS25" s="80"/>
      <c r="AT25" s="10"/>
      <c r="AU25" s="80"/>
      <c r="AV25" s="80"/>
      <c r="AW25" s="10"/>
      <c r="AX25" s="80"/>
      <c r="AY25" s="81"/>
      <c r="AZ25" s="82"/>
      <c r="BA25" s="80"/>
      <c r="BB25" s="80"/>
      <c r="BC25" s="80"/>
      <c r="BD25" s="80"/>
      <c r="BE25" s="80"/>
      <c r="BF25" s="83"/>
      <c r="BG25" s="22"/>
      <c r="BH25" s="23"/>
      <c r="BI25" s="23"/>
    </row>
    <row r="26" spans="1:61" ht="15" customHeight="1">
      <c r="A26" s="161"/>
      <c r="B26" s="162"/>
      <c r="C26" s="88"/>
      <c r="D26" s="89"/>
      <c r="E26" s="90"/>
      <c r="F26" s="82"/>
      <c r="G26" s="83"/>
      <c r="H26" s="91"/>
      <c r="I26" s="80"/>
      <c r="J26" s="80"/>
      <c r="K26" s="80"/>
      <c r="L26" s="80"/>
      <c r="M26" s="80"/>
      <c r="N26" s="83"/>
      <c r="O26" s="87"/>
      <c r="P26" s="77"/>
      <c r="Q26" s="77"/>
      <c r="R26" s="77"/>
      <c r="S26" s="84"/>
      <c r="T26" s="84"/>
      <c r="U26" s="84"/>
      <c r="V26" s="84"/>
      <c r="W26" s="84"/>
      <c r="X26" s="84"/>
      <c r="Y26" s="84" t="str">
        <f t="shared" ref="Y26" si="13">IF(O26&lt;&gt;"",PHONETIC(O26),"")</f>
        <v/>
      </c>
      <c r="Z26" s="84"/>
      <c r="AA26" s="84"/>
      <c r="AB26" s="84"/>
      <c r="AC26" s="84"/>
      <c r="AD26" s="84"/>
      <c r="AE26" s="84" t="str">
        <f t="shared" ref="AE26" si="14">IF(T26&lt;&gt;"",PHONETIC(T26),"")</f>
        <v/>
      </c>
      <c r="AF26" s="84"/>
      <c r="AG26" s="84"/>
      <c r="AH26" s="84"/>
      <c r="AI26" s="84"/>
      <c r="AJ26" s="84"/>
      <c r="AK26" s="70"/>
      <c r="AL26" s="71"/>
      <c r="AM26" s="77"/>
      <c r="AN26" s="70"/>
      <c r="AO26" s="77"/>
      <c r="AP26" s="70" t="s">
        <v>22</v>
      </c>
      <c r="AQ26" s="71"/>
      <c r="AR26" s="71"/>
      <c r="AS26" s="71"/>
      <c r="AT26" s="9"/>
      <c r="AU26" s="71"/>
      <c r="AV26" s="71"/>
      <c r="AW26" s="9"/>
      <c r="AX26" s="71"/>
      <c r="AY26" s="77"/>
      <c r="AZ26" s="70"/>
      <c r="BA26" s="71"/>
      <c r="BB26" s="71"/>
      <c r="BC26" s="71"/>
      <c r="BD26" s="71"/>
      <c r="BE26" s="71"/>
      <c r="BF26" s="72"/>
      <c r="BG26" s="22"/>
      <c r="BH26" s="23"/>
      <c r="BI26" s="23"/>
    </row>
    <row r="27" spans="1:61" ht="15" customHeight="1">
      <c r="A27" s="161"/>
      <c r="B27" s="162"/>
      <c r="C27" s="88"/>
      <c r="D27" s="89"/>
      <c r="E27" s="90"/>
      <c r="F27" s="104" t="s">
        <v>109</v>
      </c>
      <c r="G27" s="105"/>
      <c r="H27" s="95"/>
      <c r="I27" s="96"/>
      <c r="J27" s="96"/>
      <c r="K27" s="96"/>
      <c r="L27" s="96"/>
      <c r="M27" s="96"/>
      <c r="N27" s="105"/>
      <c r="O27" s="92"/>
      <c r="P27" s="81"/>
      <c r="Q27" s="81"/>
      <c r="R27" s="81"/>
      <c r="S27" s="85"/>
      <c r="T27" s="85"/>
      <c r="U27" s="85"/>
      <c r="V27" s="85"/>
      <c r="W27" s="85"/>
      <c r="X27" s="85"/>
      <c r="Y27" s="85" t="str">
        <f>IF(O27&lt;&gt;"",PHONETIC(O27),"")</f>
        <v/>
      </c>
      <c r="Z27" s="85"/>
      <c r="AA27" s="85"/>
      <c r="AB27" s="85"/>
      <c r="AC27" s="85"/>
      <c r="AD27" s="85"/>
      <c r="AE27" s="85" t="str">
        <f>IF(T27&lt;&gt;"",PHONETIC(T27),"")</f>
        <v/>
      </c>
      <c r="AF27" s="85"/>
      <c r="AG27" s="85"/>
      <c r="AH27" s="85"/>
      <c r="AI27" s="85"/>
      <c r="AJ27" s="85"/>
      <c r="AK27" s="82"/>
      <c r="AL27" s="80"/>
      <c r="AM27" s="81"/>
      <c r="AN27" s="82"/>
      <c r="AO27" s="81"/>
      <c r="AP27" s="82" t="s">
        <v>22</v>
      </c>
      <c r="AQ27" s="80"/>
      <c r="AR27" s="80"/>
      <c r="AS27" s="80"/>
      <c r="AT27" s="10"/>
      <c r="AU27" s="80"/>
      <c r="AV27" s="80"/>
      <c r="AW27" s="10"/>
      <c r="AX27" s="80"/>
      <c r="AY27" s="81"/>
      <c r="AZ27" s="82"/>
      <c r="BA27" s="80"/>
      <c r="BB27" s="80"/>
      <c r="BC27" s="80"/>
      <c r="BD27" s="80"/>
      <c r="BE27" s="80"/>
      <c r="BF27" s="83"/>
      <c r="BG27" s="22"/>
      <c r="BH27" s="23"/>
      <c r="BI27" s="23"/>
    </row>
    <row r="28" spans="1:61" ht="15" customHeight="1">
      <c r="A28" s="161"/>
      <c r="B28" s="162"/>
      <c r="C28" s="91"/>
      <c r="D28" s="80"/>
      <c r="E28" s="81"/>
      <c r="F28" s="82"/>
      <c r="G28" s="83"/>
      <c r="H28" s="91"/>
      <c r="I28" s="80"/>
      <c r="J28" s="80"/>
      <c r="K28" s="80"/>
      <c r="L28" s="80"/>
      <c r="M28" s="80"/>
      <c r="N28" s="83"/>
      <c r="O28" s="87"/>
      <c r="P28" s="77"/>
      <c r="Q28" s="77"/>
      <c r="R28" s="77"/>
      <c r="S28" s="84"/>
      <c r="T28" s="84"/>
      <c r="U28" s="84"/>
      <c r="V28" s="84"/>
      <c r="W28" s="84"/>
      <c r="X28" s="84"/>
      <c r="Y28" s="84" t="str">
        <f t="shared" ref="Y28" si="15">IF(O28&lt;&gt;"",PHONETIC(O28),"")</f>
        <v/>
      </c>
      <c r="Z28" s="84"/>
      <c r="AA28" s="84"/>
      <c r="AB28" s="84"/>
      <c r="AC28" s="84"/>
      <c r="AD28" s="84"/>
      <c r="AE28" s="84" t="str">
        <f t="shared" ref="AE28:AE29" si="16">IF(T28&lt;&gt;"",PHONETIC(T28),"")</f>
        <v/>
      </c>
      <c r="AF28" s="84"/>
      <c r="AG28" s="84"/>
      <c r="AH28" s="84"/>
      <c r="AI28" s="84"/>
      <c r="AJ28" s="84"/>
      <c r="AK28" s="70"/>
      <c r="AL28" s="71"/>
      <c r="AM28" s="77"/>
      <c r="AN28" s="70"/>
      <c r="AO28" s="77"/>
      <c r="AP28" s="70" t="s">
        <v>22</v>
      </c>
      <c r="AQ28" s="71"/>
      <c r="AR28" s="71"/>
      <c r="AS28" s="71"/>
      <c r="AT28" s="9"/>
      <c r="AU28" s="71"/>
      <c r="AV28" s="71"/>
      <c r="AW28" s="9"/>
      <c r="AX28" s="71"/>
      <c r="AY28" s="77"/>
      <c r="AZ28" s="70"/>
      <c r="BA28" s="71"/>
      <c r="BB28" s="71"/>
      <c r="BC28" s="71"/>
      <c r="BD28" s="71"/>
      <c r="BE28" s="71"/>
      <c r="BF28" s="72"/>
      <c r="BG28" s="22"/>
      <c r="BH28" s="23"/>
      <c r="BI28" s="23"/>
    </row>
    <row r="29" spans="1:61" ht="13.5">
      <c r="A29" s="161"/>
      <c r="B29" s="162"/>
      <c r="C29" s="95" t="s">
        <v>110</v>
      </c>
      <c r="D29" s="96"/>
      <c r="E29" s="97"/>
      <c r="F29" s="70" t="s">
        <v>20</v>
      </c>
      <c r="G29" s="72"/>
      <c r="H29" s="86"/>
      <c r="I29" s="71"/>
      <c r="J29" s="71"/>
      <c r="K29" s="71"/>
      <c r="L29" s="71"/>
      <c r="M29" s="71"/>
      <c r="N29" s="72"/>
      <c r="O29" s="87"/>
      <c r="P29" s="77"/>
      <c r="Q29" s="77"/>
      <c r="R29" s="77"/>
      <c r="S29" s="84"/>
      <c r="T29" s="84"/>
      <c r="U29" s="84"/>
      <c r="V29" s="84"/>
      <c r="W29" s="84"/>
      <c r="X29" s="84"/>
      <c r="Y29" s="84" t="str">
        <f t="shared" si="1"/>
        <v/>
      </c>
      <c r="Z29" s="84"/>
      <c r="AA29" s="84"/>
      <c r="AB29" s="84"/>
      <c r="AC29" s="84"/>
      <c r="AD29" s="84"/>
      <c r="AE29" s="84" t="str">
        <f t="shared" si="16"/>
        <v/>
      </c>
      <c r="AF29" s="84"/>
      <c r="AG29" s="84"/>
      <c r="AH29" s="84"/>
      <c r="AI29" s="84"/>
      <c r="AJ29" s="84"/>
      <c r="AK29" s="70"/>
      <c r="AL29" s="71"/>
      <c r="AM29" s="77"/>
      <c r="AN29" s="70"/>
      <c r="AO29" s="77"/>
      <c r="AP29" s="70" t="s">
        <v>22</v>
      </c>
      <c r="AQ29" s="71"/>
      <c r="AR29" s="71"/>
      <c r="AS29" s="71"/>
      <c r="AT29" s="9"/>
      <c r="AU29" s="71"/>
      <c r="AV29" s="71"/>
      <c r="AW29" s="9"/>
      <c r="AX29" s="71"/>
      <c r="AY29" s="77"/>
      <c r="AZ29" s="70"/>
      <c r="BA29" s="71"/>
      <c r="BB29" s="71"/>
      <c r="BC29" s="71"/>
      <c r="BD29" s="71"/>
      <c r="BE29" s="71"/>
      <c r="BF29" s="72"/>
      <c r="BG29" s="22"/>
      <c r="BH29" s="23"/>
      <c r="BI29" s="23"/>
    </row>
    <row r="30" spans="1:61" ht="13.5">
      <c r="A30" s="161"/>
      <c r="B30" s="162"/>
      <c r="C30" s="88"/>
      <c r="D30" s="89"/>
      <c r="E30" s="90"/>
      <c r="F30" s="70" t="s">
        <v>25</v>
      </c>
      <c r="G30" s="72"/>
      <c r="H30" s="86"/>
      <c r="I30" s="71"/>
      <c r="J30" s="71"/>
      <c r="K30" s="71"/>
      <c r="L30" s="71"/>
      <c r="M30" s="71"/>
      <c r="N30" s="72"/>
      <c r="O30" s="87"/>
      <c r="P30" s="77"/>
      <c r="Q30" s="77"/>
      <c r="R30" s="77"/>
      <c r="S30" s="84"/>
      <c r="T30" s="84"/>
      <c r="U30" s="84"/>
      <c r="V30" s="84"/>
      <c r="W30" s="84"/>
      <c r="X30" s="84"/>
      <c r="Y30" s="84" t="str">
        <f t="shared" ref="Y30" si="17">IF(O30&lt;&gt;"",PHONETIC(O30),"")</f>
        <v/>
      </c>
      <c r="Z30" s="84"/>
      <c r="AA30" s="84"/>
      <c r="AB30" s="84"/>
      <c r="AC30" s="84"/>
      <c r="AD30" s="84"/>
      <c r="AE30" s="84" t="str">
        <f t="shared" ref="AE30" si="18">IF(T30&lt;&gt;"",PHONETIC(T30),"")</f>
        <v/>
      </c>
      <c r="AF30" s="84"/>
      <c r="AG30" s="84"/>
      <c r="AH30" s="84"/>
      <c r="AI30" s="84"/>
      <c r="AJ30" s="84"/>
      <c r="AK30" s="70"/>
      <c r="AL30" s="71"/>
      <c r="AM30" s="77"/>
      <c r="AN30" s="70"/>
      <c r="AO30" s="77"/>
      <c r="AP30" s="70" t="s">
        <v>22</v>
      </c>
      <c r="AQ30" s="71"/>
      <c r="AR30" s="71"/>
      <c r="AS30" s="71"/>
      <c r="AT30" s="58"/>
      <c r="AU30" s="71"/>
      <c r="AV30" s="71"/>
      <c r="AW30" s="58"/>
      <c r="AX30" s="71"/>
      <c r="AY30" s="77"/>
      <c r="AZ30" s="70"/>
      <c r="BA30" s="71"/>
      <c r="BB30" s="71"/>
      <c r="BC30" s="71"/>
      <c r="BD30" s="71"/>
      <c r="BE30" s="71"/>
      <c r="BF30" s="72"/>
      <c r="BG30" s="22"/>
      <c r="BH30" s="23"/>
      <c r="BI30" s="23"/>
    </row>
    <row r="31" spans="1:61" ht="13.5">
      <c r="A31" s="161"/>
      <c r="B31" s="162"/>
      <c r="C31" s="88"/>
      <c r="D31" s="89"/>
      <c r="E31" s="90"/>
      <c r="F31" s="70" t="s">
        <v>108</v>
      </c>
      <c r="G31" s="72"/>
      <c r="H31" s="86"/>
      <c r="I31" s="71"/>
      <c r="J31" s="71"/>
      <c r="K31" s="71"/>
      <c r="L31" s="71"/>
      <c r="M31" s="71"/>
      <c r="N31" s="72"/>
      <c r="O31" s="87"/>
      <c r="P31" s="77"/>
      <c r="Q31" s="77"/>
      <c r="R31" s="77"/>
      <c r="S31" s="84"/>
      <c r="T31" s="84"/>
      <c r="U31" s="84"/>
      <c r="V31" s="84"/>
      <c r="W31" s="84"/>
      <c r="X31" s="84"/>
      <c r="Y31" s="84" t="str">
        <f t="shared" si="1"/>
        <v/>
      </c>
      <c r="Z31" s="84"/>
      <c r="AA31" s="84"/>
      <c r="AB31" s="84"/>
      <c r="AC31" s="84"/>
      <c r="AD31" s="84"/>
      <c r="AE31" s="84" t="str">
        <f t="shared" si="2"/>
        <v/>
      </c>
      <c r="AF31" s="84"/>
      <c r="AG31" s="84"/>
      <c r="AH31" s="84"/>
      <c r="AI31" s="84"/>
      <c r="AJ31" s="84"/>
      <c r="AK31" s="70"/>
      <c r="AL31" s="71"/>
      <c r="AM31" s="77"/>
      <c r="AN31" s="70"/>
      <c r="AO31" s="77"/>
      <c r="AP31" s="70" t="s">
        <v>22</v>
      </c>
      <c r="AQ31" s="71"/>
      <c r="AR31" s="71"/>
      <c r="AS31" s="71"/>
      <c r="AT31" s="9"/>
      <c r="AU31" s="71"/>
      <c r="AV31" s="71"/>
      <c r="AW31" s="9"/>
      <c r="AX31" s="71"/>
      <c r="AY31" s="77"/>
      <c r="AZ31" s="70"/>
      <c r="BA31" s="71"/>
      <c r="BB31" s="71"/>
      <c r="BC31" s="71"/>
      <c r="BD31" s="71"/>
      <c r="BE31" s="71"/>
      <c r="BF31" s="72"/>
      <c r="BG31" s="73" t="s">
        <v>26</v>
      </c>
      <c r="BH31" s="74"/>
      <c r="BI31" s="74"/>
    </row>
    <row r="32" spans="1:61" ht="14.25" thickBot="1">
      <c r="A32" s="161"/>
      <c r="B32" s="162"/>
      <c r="C32" s="98"/>
      <c r="D32" s="99"/>
      <c r="E32" s="100"/>
      <c r="F32" s="78" t="s">
        <v>109</v>
      </c>
      <c r="G32" s="94"/>
      <c r="H32" s="101"/>
      <c r="I32" s="79"/>
      <c r="J32" s="79"/>
      <c r="K32" s="79"/>
      <c r="L32" s="79"/>
      <c r="M32" s="79"/>
      <c r="N32" s="94"/>
      <c r="O32" s="102"/>
      <c r="P32" s="93"/>
      <c r="Q32" s="93"/>
      <c r="R32" s="93"/>
      <c r="S32" s="103"/>
      <c r="T32" s="103"/>
      <c r="U32" s="103"/>
      <c r="V32" s="103"/>
      <c r="W32" s="103"/>
      <c r="X32" s="103"/>
      <c r="Y32" s="103" t="str">
        <f t="shared" si="1"/>
        <v/>
      </c>
      <c r="Z32" s="103"/>
      <c r="AA32" s="103"/>
      <c r="AB32" s="103"/>
      <c r="AC32" s="103"/>
      <c r="AD32" s="103"/>
      <c r="AE32" s="103" t="str">
        <f t="shared" si="2"/>
        <v/>
      </c>
      <c r="AF32" s="103"/>
      <c r="AG32" s="103"/>
      <c r="AH32" s="103"/>
      <c r="AI32" s="103"/>
      <c r="AJ32" s="103"/>
      <c r="AK32" s="78"/>
      <c r="AL32" s="79"/>
      <c r="AM32" s="93"/>
      <c r="AN32" s="78"/>
      <c r="AO32" s="93"/>
      <c r="AP32" s="78" t="s">
        <v>22</v>
      </c>
      <c r="AQ32" s="79"/>
      <c r="AR32" s="79"/>
      <c r="AS32" s="79"/>
      <c r="AT32" s="11"/>
      <c r="AU32" s="79"/>
      <c r="AV32" s="79"/>
      <c r="AW32" s="11"/>
      <c r="AX32" s="79"/>
      <c r="AY32" s="93"/>
      <c r="AZ32" s="78"/>
      <c r="BA32" s="79"/>
      <c r="BB32" s="79"/>
      <c r="BC32" s="79"/>
      <c r="BD32" s="79"/>
      <c r="BE32" s="79"/>
      <c r="BF32" s="94"/>
      <c r="BG32" s="73"/>
      <c r="BH32" s="74"/>
      <c r="BI32" s="74"/>
    </row>
    <row r="33" spans="1:61" ht="13.5">
      <c r="A33" s="161"/>
      <c r="B33" s="162"/>
      <c r="C33" s="88" t="s">
        <v>111</v>
      </c>
      <c r="D33" s="89"/>
      <c r="E33" s="90"/>
      <c r="F33" s="82" t="s">
        <v>20</v>
      </c>
      <c r="G33" s="83"/>
      <c r="H33" s="91"/>
      <c r="I33" s="80"/>
      <c r="J33" s="80"/>
      <c r="K33" s="80"/>
      <c r="L33" s="80"/>
      <c r="M33" s="80"/>
      <c r="N33" s="83"/>
      <c r="O33" s="92"/>
      <c r="P33" s="81"/>
      <c r="Q33" s="81"/>
      <c r="R33" s="81"/>
      <c r="S33" s="85"/>
      <c r="T33" s="85"/>
      <c r="U33" s="85"/>
      <c r="V33" s="85"/>
      <c r="W33" s="85"/>
      <c r="X33" s="85"/>
      <c r="Y33" s="85" t="str">
        <f t="shared" si="1"/>
        <v/>
      </c>
      <c r="Z33" s="85"/>
      <c r="AA33" s="85"/>
      <c r="AB33" s="85"/>
      <c r="AC33" s="85"/>
      <c r="AD33" s="85"/>
      <c r="AE33" s="85" t="str">
        <f t="shared" si="2"/>
        <v/>
      </c>
      <c r="AF33" s="85"/>
      <c r="AG33" s="85"/>
      <c r="AH33" s="85"/>
      <c r="AI33" s="85"/>
      <c r="AJ33" s="85"/>
      <c r="AK33" s="82"/>
      <c r="AL33" s="80"/>
      <c r="AM33" s="81"/>
      <c r="AN33" s="82"/>
      <c r="AO33" s="81"/>
      <c r="AP33" s="82" t="s">
        <v>22</v>
      </c>
      <c r="AQ33" s="80"/>
      <c r="AR33" s="80"/>
      <c r="AS33" s="80"/>
      <c r="AT33" s="10"/>
      <c r="AU33" s="80"/>
      <c r="AV33" s="80"/>
      <c r="AW33" s="10"/>
      <c r="AX33" s="80"/>
      <c r="AY33" s="81"/>
      <c r="AZ33" s="82"/>
      <c r="BA33" s="80"/>
      <c r="BB33" s="80"/>
      <c r="BC33" s="80"/>
      <c r="BD33" s="80"/>
      <c r="BE33" s="80"/>
      <c r="BF33" s="83"/>
      <c r="BG33" s="73"/>
      <c r="BH33" s="74"/>
      <c r="BI33" s="74"/>
    </row>
    <row r="34" spans="1:61" ht="13.5">
      <c r="A34" s="161"/>
      <c r="B34" s="162"/>
      <c r="C34" s="88"/>
      <c r="D34" s="89"/>
      <c r="E34" s="90"/>
      <c r="F34" s="70" t="s">
        <v>25</v>
      </c>
      <c r="G34" s="72"/>
      <c r="H34" s="86"/>
      <c r="I34" s="71"/>
      <c r="J34" s="71"/>
      <c r="K34" s="71"/>
      <c r="L34" s="71"/>
      <c r="M34" s="71"/>
      <c r="N34" s="72"/>
      <c r="O34" s="87"/>
      <c r="P34" s="77"/>
      <c r="Q34" s="77"/>
      <c r="R34" s="77"/>
      <c r="S34" s="84"/>
      <c r="T34" s="84"/>
      <c r="U34" s="84"/>
      <c r="V34" s="84"/>
      <c r="W34" s="84"/>
      <c r="X34" s="84"/>
      <c r="Y34" s="84" t="str">
        <f t="shared" si="1"/>
        <v/>
      </c>
      <c r="Z34" s="84"/>
      <c r="AA34" s="84"/>
      <c r="AB34" s="84"/>
      <c r="AC34" s="84"/>
      <c r="AD34" s="84"/>
      <c r="AE34" s="84" t="str">
        <f t="shared" si="2"/>
        <v/>
      </c>
      <c r="AF34" s="84"/>
      <c r="AG34" s="84"/>
      <c r="AH34" s="84"/>
      <c r="AI34" s="84"/>
      <c r="AJ34" s="84"/>
      <c r="AK34" s="70"/>
      <c r="AL34" s="71"/>
      <c r="AM34" s="77"/>
      <c r="AN34" s="70"/>
      <c r="AO34" s="77"/>
      <c r="AP34" s="70" t="s">
        <v>22</v>
      </c>
      <c r="AQ34" s="71"/>
      <c r="AR34" s="71"/>
      <c r="AS34" s="71"/>
      <c r="AT34" s="9"/>
      <c r="AU34" s="71"/>
      <c r="AV34" s="71"/>
      <c r="AW34" s="9"/>
      <c r="AX34" s="71"/>
      <c r="AY34" s="77"/>
      <c r="AZ34" s="70"/>
      <c r="BA34" s="71"/>
      <c r="BB34" s="71"/>
      <c r="BC34" s="71"/>
      <c r="BD34" s="71"/>
      <c r="BE34" s="71"/>
      <c r="BF34" s="72"/>
      <c r="BG34" s="73"/>
      <c r="BH34" s="74"/>
      <c r="BI34" s="74"/>
    </row>
    <row r="35" spans="1:61" ht="13.5">
      <c r="A35" s="161"/>
      <c r="B35" s="162"/>
      <c r="C35" s="88"/>
      <c r="D35" s="89"/>
      <c r="E35" s="90"/>
      <c r="F35" s="70" t="s">
        <v>108</v>
      </c>
      <c r="G35" s="72"/>
      <c r="H35" s="86"/>
      <c r="I35" s="71"/>
      <c r="J35" s="71"/>
      <c r="K35" s="71"/>
      <c r="L35" s="71"/>
      <c r="M35" s="71"/>
      <c r="N35" s="72"/>
      <c r="O35" s="87"/>
      <c r="P35" s="77"/>
      <c r="Q35" s="77"/>
      <c r="R35" s="77"/>
      <c r="S35" s="84"/>
      <c r="T35" s="84"/>
      <c r="U35" s="84"/>
      <c r="V35" s="84"/>
      <c r="W35" s="84"/>
      <c r="X35" s="84"/>
      <c r="Y35" s="84" t="str">
        <f t="shared" si="1"/>
        <v/>
      </c>
      <c r="Z35" s="84"/>
      <c r="AA35" s="84"/>
      <c r="AB35" s="84"/>
      <c r="AC35" s="84"/>
      <c r="AD35" s="84"/>
      <c r="AE35" s="84" t="str">
        <f t="shared" si="2"/>
        <v/>
      </c>
      <c r="AF35" s="84"/>
      <c r="AG35" s="84"/>
      <c r="AH35" s="84"/>
      <c r="AI35" s="84"/>
      <c r="AJ35" s="84"/>
      <c r="AK35" s="70"/>
      <c r="AL35" s="71"/>
      <c r="AM35" s="77"/>
      <c r="AN35" s="70"/>
      <c r="AO35" s="77"/>
      <c r="AP35" s="70" t="s">
        <v>22</v>
      </c>
      <c r="AQ35" s="71"/>
      <c r="AR35" s="71"/>
      <c r="AS35" s="71"/>
      <c r="AT35" s="9"/>
      <c r="AU35" s="71"/>
      <c r="AV35" s="71"/>
      <c r="AW35" s="9"/>
      <c r="AX35" s="71"/>
      <c r="AY35" s="77"/>
      <c r="AZ35" s="70"/>
      <c r="BA35" s="71"/>
      <c r="BB35" s="71"/>
      <c r="BC35" s="71"/>
      <c r="BD35" s="71"/>
      <c r="BE35" s="71"/>
      <c r="BF35" s="72"/>
      <c r="BG35" s="73"/>
      <c r="BH35" s="74"/>
      <c r="BI35" s="74"/>
    </row>
    <row r="36" spans="1:61" ht="14.25" thickBot="1">
      <c r="A36" s="161"/>
      <c r="B36" s="162"/>
      <c r="C36" s="91"/>
      <c r="D36" s="80"/>
      <c r="E36" s="81"/>
      <c r="F36" s="70" t="s">
        <v>109</v>
      </c>
      <c r="G36" s="72"/>
      <c r="H36" s="86"/>
      <c r="I36" s="71"/>
      <c r="J36" s="71"/>
      <c r="K36" s="71"/>
      <c r="L36" s="71"/>
      <c r="M36" s="71"/>
      <c r="N36" s="72"/>
      <c r="O36" s="87"/>
      <c r="P36" s="77"/>
      <c r="Q36" s="77"/>
      <c r="R36" s="77"/>
      <c r="S36" s="84"/>
      <c r="T36" s="84"/>
      <c r="U36" s="84"/>
      <c r="V36" s="84"/>
      <c r="W36" s="84"/>
      <c r="X36" s="84"/>
      <c r="Y36" s="84" t="str">
        <f t="shared" si="1"/>
        <v/>
      </c>
      <c r="Z36" s="84"/>
      <c r="AA36" s="84"/>
      <c r="AB36" s="84"/>
      <c r="AC36" s="84"/>
      <c r="AD36" s="84"/>
      <c r="AE36" s="84" t="str">
        <f t="shared" si="2"/>
        <v/>
      </c>
      <c r="AF36" s="84"/>
      <c r="AG36" s="84"/>
      <c r="AH36" s="84"/>
      <c r="AI36" s="84"/>
      <c r="AJ36" s="84"/>
      <c r="AK36" s="70"/>
      <c r="AL36" s="71"/>
      <c r="AM36" s="77"/>
      <c r="AN36" s="70"/>
      <c r="AO36" s="77"/>
      <c r="AP36" s="70" t="s">
        <v>22</v>
      </c>
      <c r="AQ36" s="71"/>
      <c r="AR36" s="71"/>
      <c r="AS36" s="71"/>
      <c r="AT36" s="9"/>
      <c r="AU36" s="71"/>
      <c r="AV36" s="71"/>
      <c r="AW36" s="9"/>
      <c r="AX36" s="71"/>
      <c r="AY36" s="77"/>
      <c r="AZ36" s="70"/>
      <c r="BA36" s="71"/>
      <c r="BB36" s="71"/>
      <c r="BC36" s="71"/>
      <c r="BD36" s="71"/>
      <c r="BE36" s="71"/>
      <c r="BF36" s="72"/>
      <c r="BG36" s="75"/>
      <c r="BH36" s="76"/>
      <c r="BI36" s="76"/>
    </row>
    <row r="37" spans="1:61" ht="13.5">
      <c r="A37" s="161"/>
      <c r="B37" s="162"/>
      <c r="C37" s="95" t="s">
        <v>28</v>
      </c>
      <c r="D37" s="96"/>
      <c r="E37" s="96"/>
      <c r="F37" s="96"/>
      <c r="G37" s="105"/>
      <c r="H37" s="95"/>
      <c r="I37" s="96"/>
      <c r="J37" s="96"/>
      <c r="K37" s="96"/>
      <c r="L37" s="96"/>
      <c r="M37" s="96"/>
      <c r="N37" s="105"/>
      <c r="O37" s="87"/>
      <c r="P37" s="77"/>
      <c r="Q37" s="77"/>
      <c r="R37" s="77"/>
      <c r="S37" s="84"/>
      <c r="T37" s="84"/>
      <c r="U37" s="84"/>
      <c r="V37" s="84"/>
      <c r="W37" s="84"/>
      <c r="X37" s="84"/>
      <c r="Y37" s="84" t="str">
        <f t="shared" si="1"/>
        <v/>
      </c>
      <c r="Z37" s="84"/>
      <c r="AA37" s="84"/>
      <c r="AB37" s="84"/>
      <c r="AC37" s="84"/>
      <c r="AD37" s="84"/>
      <c r="AE37" s="84" t="str">
        <f t="shared" si="2"/>
        <v/>
      </c>
      <c r="AF37" s="84"/>
      <c r="AG37" s="84"/>
      <c r="AH37" s="84"/>
      <c r="AI37" s="84"/>
      <c r="AJ37" s="84"/>
      <c r="AK37" s="70"/>
      <c r="AL37" s="71"/>
      <c r="AM37" s="77"/>
      <c r="AN37" s="70"/>
      <c r="AO37" s="77"/>
      <c r="AP37" s="70" t="s">
        <v>22</v>
      </c>
      <c r="AQ37" s="71"/>
      <c r="AR37" s="71"/>
      <c r="AS37" s="71"/>
      <c r="AT37" s="9"/>
      <c r="AU37" s="71"/>
      <c r="AV37" s="71"/>
      <c r="AW37" s="9"/>
      <c r="AX37" s="71"/>
      <c r="AY37" s="77"/>
      <c r="AZ37" s="70"/>
      <c r="BA37" s="71"/>
      <c r="BB37" s="71"/>
      <c r="BC37" s="71"/>
      <c r="BD37" s="71"/>
      <c r="BE37" s="71"/>
      <c r="BF37" s="72"/>
      <c r="BG37" s="148" t="s">
        <v>137</v>
      </c>
      <c r="BH37" s="149"/>
      <c r="BI37" s="150"/>
    </row>
    <row r="38" spans="1:61" ht="13.5">
      <c r="A38" s="161"/>
      <c r="B38" s="162"/>
      <c r="C38" s="88"/>
      <c r="D38" s="89"/>
      <c r="E38" s="89"/>
      <c r="F38" s="89"/>
      <c r="G38" s="107"/>
      <c r="H38" s="88"/>
      <c r="I38" s="89"/>
      <c r="J38" s="89"/>
      <c r="K38" s="89"/>
      <c r="L38" s="89"/>
      <c r="M38" s="89"/>
      <c r="N38" s="107"/>
      <c r="O38" s="92"/>
      <c r="P38" s="81"/>
      <c r="Q38" s="81"/>
      <c r="R38" s="81"/>
      <c r="S38" s="85"/>
      <c r="T38" s="85"/>
      <c r="U38" s="85"/>
      <c r="V38" s="85"/>
      <c r="W38" s="85"/>
      <c r="X38" s="85"/>
      <c r="Y38" s="85" t="str">
        <f>IF(O38&lt;&gt;"",PHONETIC(O38),"")</f>
        <v/>
      </c>
      <c r="Z38" s="85"/>
      <c r="AA38" s="85"/>
      <c r="AB38" s="85"/>
      <c r="AC38" s="85"/>
      <c r="AD38" s="85"/>
      <c r="AE38" s="85" t="str">
        <f>IF(T38&lt;&gt;"",PHONETIC(T38),"")</f>
        <v/>
      </c>
      <c r="AF38" s="85"/>
      <c r="AG38" s="85"/>
      <c r="AH38" s="85"/>
      <c r="AI38" s="85"/>
      <c r="AJ38" s="85"/>
      <c r="AK38" s="70"/>
      <c r="AL38" s="71"/>
      <c r="AM38" s="77"/>
      <c r="AN38" s="70"/>
      <c r="AO38" s="77"/>
      <c r="AP38" s="70" t="s">
        <v>22</v>
      </c>
      <c r="AQ38" s="71"/>
      <c r="AR38" s="80"/>
      <c r="AS38" s="80"/>
      <c r="AT38" s="59"/>
      <c r="AU38" s="80"/>
      <c r="AV38" s="80"/>
      <c r="AW38" s="59"/>
      <c r="AX38" s="80"/>
      <c r="AY38" s="81"/>
      <c r="AZ38" s="82"/>
      <c r="BA38" s="80"/>
      <c r="BB38" s="80"/>
      <c r="BC38" s="80"/>
      <c r="BD38" s="80"/>
      <c r="BE38" s="80"/>
      <c r="BF38" s="83"/>
      <c r="BG38" s="86"/>
      <c r="BH38" s="71"/>
      <c r="BI38" s="72"/>
    </row>
    <row r="39" spans="1:61" ht="13.5">
      <c r="A39" s="161"/>
      <c r="B39" s="162"/>
      <c r="C39" s="88"/>
      <c r="D39" s="89"/>
      <c r="E39" s="89"/>
      <c r="F39" s="89"/>
      <c r="G39" s="107"/>
      <c r="H39" s="88"/>
      <c r="I39" s="89"/>
      <c r="J39" s="89"/>
      <c r="K39" s="89"/>
      <c r="L39" s="89"/>
      <c r="M39" s="89"/>
      <c r="N39" s="107"/>
      <c r="O39" s="87"/>
      <c r="P39" s="77"/>
      <c r="Q39" s="77"/>
      <c r="R39" s="77"/>
      <c r="S39" s="84"/>
      <c r="T39" s="84"/>
      <c r="U39" s="84"/>
      <c r="V39" s="84"/>
      <c r="W39" s="84"/>
      <c r="X39" s="84"/>
      <c r="Y39" s="84" t="str">
        <f t="shared" ref="Y39" si="19">IF(O39&lt;&gt;"",PHONETIC(O39),"")</f>
        <v/>
      </c>
      <c r="Z39" s="84"/>
      <c r="AA39" s="84"/>
      <c r="AB39" s="84"/>
      <c r="AC39" s="84"/>
      <c r="AD39" s="84"/>
      <c r="AE39" s="84" t="str">
        <f t="shared" ref="AE39" si="20">IF(T39&lt;&gt;"",PHONETIC(T39),"")</f>
        <v/>
      </c>
      <c r="AF39" s="84"/>
      <c r="AG39" s="84"/>
      <c r="AH39" s="84"/>
      <c r="AI39" s="84"/>
      <c r="AJ39" s="84"/>
      <c r="AK39" s="70"/>
      <c r="AL39" s="71"/>
      <c r="AM39" s="77"/>
      <c r="AN39" s="70"/>
      <c r="AO39" s="77"/>
      <c r="AP39" s="70" t="s">
        <v>22</v>
      </c>
      <c r="AQ39" s="71"/>
      <c r="AR39" s="71"/>
      <c r="AS39" s="71"/>
      <c r="AT39" s="58"/>
      <c r="AU39" s="71"/>
      <c r="AV39" s="71"/>
      <c r="AW39" s="58"/>
      <c r="AX39" s="71"/>
      <c r="AY39" s="77"/>
      <c r="AZ39" s="70"/>
      <c r="BA39" s="71"/>
      <c r="BB39" s="71"/>
      <c r="BC39" s="71"/>
      <c r="BD39" s="71"/>
      <c r="BE39" s="71"/>
      <c r="BF39" s="72"/>
      <c r="BG39" s="86"/>
      <c r="BH39" s="71"/>
      <c r="BI39" s="72"/>
    </row>
    <row r="40" spans="1:61" ht="13.5">
      <c r="A40" s="161"/>
      <c r="B40" s="162"/>
      <c r="C40" s="88"/>
      <c r="D40" s="89"/>
      <c r="E40" s="89"/>
      <c r="F40" s="89"/>
      <c r="G40" s="107"/>
      <c r="H40" s="88"/>
      <c r="I40" s="89"/>
      <c r="J40" s="89"/>
      <c r="K40" s="89"/>
      <c r="L40" s="89"/>
      <c r="M40" s="89"/>
      <c r="N40" s="107"/>
      <c r="O40" s="87"/>
      <c r="P40" s="77"/>
      <c r="Q40" s="77"/>
      <c r="R40" s="77"/>
      <c r="S40" s="84"/>
      <c r="T40" s="84"/>
      <c r="U40" s="84"/>
      <c r="V40" s="84"/>
      <c r="W40" s="84"/>
      <c r="X40" s="84"/>
      <c r="Y40" s="84" t="str">
        <f>IF(O40&lt;&gt;"",PHONETIC(O40),"")</f>
        <v/>
      </c>
      <c r="Z40" s="84"/>
      <c r="AA40" s="84"/>
      <c r="AB40" s="84"/>
      <c r="AC40" s="84"/>
      <c r="AD40" s="84"/>
      <c r="AE40" s="84" t="str">
        <f>IF(T40&lt;&gt;"",PHONETIC(T40),"")</f>
        <v/>
      </c>
      <c r="AF40" s="84"/>
      <c r="AG40" s="84"/>
      <c r="AH40" s="84"/>
      <c r="AI40" s="84"/>
      <c r="AJ40" s="84"/>
      <c r="AK40" s="70"/>
      <c r="AL40" s="71"/>
      <c r="AM40" s="77"/>
      <c r="AN40" s="70"/>
      <c r="AO40" s="77"/>
      <c r="AP40" s="70" t="s">
        <v>22</v>
      </c>
      <c r="AQ40" s="71"/>
      <c r="AR40" s="71"/>
      <c r="AS40" s="71"/>
      <c r="AT40" s="58"/>
      <c r="AU40" s="71"/>
      <c r="AV40" s="71"/>
      <c r="AW40" s="58"/>
      <c r="AX40" s="71"/>
      <c r="AY40" s="77"/>
      <c r="AZ40" s="82"/>
      <c r="BA40" s="80"/>
      <c r="BB40" s="80"/>
      <c r="BC40" s="80"/>
      <c r="BD40" s="80"/>
      <c r="BE40" s="80"/>
      <c r="BF40" s="83"/>
      <c r="BG40" s="86"/>
      <c r="BH40" s="71"/>
      <c r="BI40" s="72"/>
    </row>
    <row r="41" spans="1:61" ht="13.5">
      <c r="A41" s="161"/>
      <c r="B41" s="162"/>
      <c r="C41" s="88"/>
      <c r="D41" s="89"/>
      <c r="E41" s="89"/>
      <c r="F41" s="89"/>
      <c r="G41" s="107"/>
      <c r="H41" s="88"/>
      <c r="I41" s="89"/>
      <c r="J41" s="89"/>
      <c r="K41" s="89"/>
      <c r="L41" s="89"/>
      <c r="M41" s="89"/>
      <c r="N41" s="107"/>
      <c r="O41" s="87"/>
      <c r="P41" s="77"/>
      <c r="Q41" s="77"/>
      <c r="R41" s="77"/>
      <c r="S41" s="84"/>
      <c r="T41" s="84"/>
      <c r="U41" s="84"/>
      <c r="V41" s="84"/>
      <c r="W41" s="84"/>
      <c r="X41" s="84"/>
      <c r="Y41" s="84" t="str">
        <f t="shared" ref="Y41:Y42" si="21">IF(O41&lt;&gt;"",PHONETIC(O41),"")</f>
        <v/>
      </c>
      <c r="Z41" s="84"/>
      <c r="AA41" s="84"/>
      <c r="AB41" s="84"/>
      <c r="AC41" s="84"/>
      <c r="AD41" s="84"/>
      <c r="AE41" s="84" t="str">
        <f t="shared" ref="AE41:AE42" si="22">IF(T41&lt;&gt;"",PHONETIC(T41),"")</f>
        <v/>
      </c>
      <c r="AF41" s="84"/>
      <c r="AG41" s="84"/>
      <c r="AH41" s="84"/>
      <c r="AI41" s="84"/>
      <c r="AJ41" s="84"/>
      <c r="AK41" s="70"/>
      <c r="AL41" s="71"/>
      <c r="AM41" s="77"/>
      <c r="AN41" s="70"/>
      <c r="AO41" s="77"/>
      <c r="AP41" s="70" t="s">
        <v>22</v>
      </c>
      <c r="AQ41" s="71"/>
      <c r="AR41" s="71"/>
      <c r="AS41" s="71"/>
      <c r="AT41" s="58"/>
      <c r="AU41" s="71"/>
      <c r="AV41" s="71"/>
      <c r="AW41" s="58"/>
      <c r="AX41" s="71"/>
      <c r="AY41" s="77"/>
      <c r="AZ41" s="70"/>
      <c r="BA41" s="71"/>
      <c r="BB41" s="71"/>
      <c r="BC41" s="71"/>
      <c r="BD41" s="71"/>
      <c r="BE41" s="71"/>
      <c r="BF41" s="72"/>
      <c r="BG41" s="86"/>
      <c r="BH41" s="71"/>
      <c r="BI41" s="72"/>
    </row>
    <row r="42" spans="1:61" ht="13.5">
      <c r="A42" s="161"/>
      <c r="B42" s="162"/>
      <c r="C42" s="88"/>
      <c r="D42" s="89"/>
      <c r="E42" s="89"/>
      <c r="F42" s="89"/>
      <c r="G42" s="107"/>
      <c r="H42" s="88"/>
      <c r="I42" s="89"/>
      <c r="J42" s="89"/>
      <c r="K42" s="89"/>
      <c r="L42" s="89"/>
      <c r="M42" s="89"/>
      <c r="N42" s="107"/>
      <c r="O42" s="92"/>
      <c r="P42" s="81"/>
      <c r="Q42" s="81"/>
      <c r="R42" s="81"/>
      <c r="S42" s="85"/>
      <c r="T42" s="85"/>
      <c r="U42" s="85"/>
      <c r="V42" s="85"/>
      <c r="W42" s="85"/>
      <c r="X42" s="85"/>
      <c r="Y42" s="85" t="str">
        <f t="shared" si="21"/>
        <v/>
      </c>
      <c r="Z42" s="85"/>
      <c r="AA42" s="85"/>
      <c r="AB42" s="85"/>
      <c r="AC42" s="85"/>
      <c r="AD42" s="85"/>
      <c r="AE42" s="85" t="str">
        <f t="shared" si="22"/>
        <v/>
      </c>
      <c r="AF42" s="85"/>
      <c r="AG42" s="85"/>
      <c r="AH42" s="85"/>
      <c r="AI42" s="85"/>
      <c r="AJ42" s="85"/>
      <c r="AK42" s="70"/>
      <c r="AL42" s="71"/>
      <c r="AM42" s="77"/>
      <c r="AN42" s="70"/>
      <c r="AO42" s="77"/>
      <c r="AP42" s="70" t="s">
        <v>22</v>
      </c>
      <c r="AQ42" s="71"/>
      <c r="AR42" s="80"/>
      <c r="AS42" s="80"/>
      <c r="AT42" s="59"/>
      <c r="AU42" s="80"/>
      <c r="AV42" s="80"/>
      <c r="AW42" s="59"/>
      <c r="AX42" s="80"/>
      <c r="AY42" s="81"/>
      <c r="AZ42" s="82"/>
      <c r="BA42" s="80"/>
      <c r="BB42" s="80"/>
      <c r="BC42" s="80"/>
      <c r="BD42" s="80"/>
      <c r="BE42" s="80"/>
      <c r="BF42" s="83"/>
      <c r="BG42" s="86"/>
      <c r="BH42" s="71"/>
      <c r="BI42" s="72"/>
    </row>
    <row r="43" spans="1:61" ht="13.5">
      <c r="A43" s="161"/>
      <c r="B43" s="162"/>
      <c r="C43" s="146" t="s">
        <v>31</v>
      </c>
      <c r="D43" s="119"/>
      <c r="E43" s="119"/>
      <c r="F43" s="119"/>
      <c r="G43" s="147"/>
      <c r="H43" s="88"/>
      <c r="I43" s="89"/>
      <c r="J43" s="89"/>
      <c r="K43" s="89"/>
      <c r="L43" s="89"/>
      <c r="M43" s="89"/>
      <c r="N43" s="107"/>
      <c r="O43" s="87"/>
      <c r="P43" s="77"/>
      <c r="Q43" s="77"/>
      <c r="R43" s="77"/>
      <c r="S43" s="84"/>
      <c r="T43" s="84"/>
      <c r="U43" s="84"/>
      <c r="V43" s="84"/>
      <c r="W43" s="84"/>
      <c r="X43" s="84"/>
      <c r="Y43" s="84" t="str">
        <f t="shared" ref="Y43" si="23">IF(O43&lt;&gt;"",PHONETIC(O43),"")</f>
        <v/>
      </c>
      <c r="Z43" s="84"/>
      <c r="AA43" s="84"/>
      <c r="AB43" s="84"/>
      <c r="AC43" s="84"/>
      <c r="AD43" s="84"/>
      <c r="AE43" s="84" t="str">
        <f t="shared" ref="AE43" si="24">IF(T43&lt;&gt;"",PHONETIC(T43),"")</f>
        <v/>
      </c>
      <c r="AF43" s="84"/>
      <c r="AG43" s="84"/>
      <c r="AH43" s="84"/>
      <c r="AI43" s="84"/>
      <c r="AJ43" s="84"/>
      <c r="AK43" s="70"/>
      <c r="AL43" s="71"/>
      <c r="AM43" s="77"/>
      <c r="AN43" s="70"/>
      <c r="AO43" s="77"/>
      <c r="AP43" s="70" t="s">
        <v>22</v>
      </c>
      <c r="AQ43" s="71"/>
      <c r="AR43" s="71"/>
      <c r="AS43" s="71"/>
      <c r="AT43" s="58"/>
      <c r="AU43" s="71"/>
      <c r="AV43" s="71"/>
      <c r="AW43" s="58"/>
      <c r="AX43" s="71"/>
      <c r="AY43" s="77"/>
      <c r="AZ43" s="70"/>
      <c r="BA43" s="71"/>
      <c r="BB43" s="71"/>
      <c r="BC43" s="71"/>
      <c r="BD43" s="71"/>
      <c r="BE43" s="71"/>
      <c r="BF43" s="72"/>
      <c r="BG43" s="86"/>
      <c r="BH43" s="71"/>
      <c r="BI43" s="72"/>
    </row>
    <row r="44" spans="1:61" ht="14.25" thickBot="1">
      <c r="A44" s="163"/>
      <c r="B44" s="164"/>
      <c r="C44" s="143" t="s">
        <v>31</v>
      </c>
      <c r="D44" s="144"/>
      <c r="E44" s="144"/>
      <c r="F44" s="144"/>
      <c r="G44" s="145"/>
      <c r="H44" s="98"/>
      <c r="I44" s="99"/>
      <c r="J44" s="99"/>
      <c r="K44" s="99"/>
      <c r="L44" s="99"/>
      <c r="M44" s="99"/>
      <c r="N44" s="151"/>
      <c r="O44" s="102"/>
      <c r="P44" s="93"/>
      <c r="Q44" s="93"/>
      <c r="R44" s="93"/>
      <c r="S44" s="103"/>
      <c r="T44" s="103"/>
      <c r="U44" s="103"/>
      <c r="V44" s="103"/>
      <c r="W44" s="103"/>
      <c r="X44" s="103"/>
      <c r="Y44" s="103" t="str">
        <f t="shared" si="1"/>
        <v/>
      </c>
      <c r="Z44" s="103"/>
      <c r="AA44" s="103"/>
      <c r="AB44" s="103"/>
      <c r="AC44" s="103"/>
      <c r="AD44" s="103"/>
      <c r="AE44" s="103" t="str">
        <f t="shared" si="2"/>
        <v/>
      </c>
      <c r="AF44" s="103"/>
      <c r="AG44" s="103"/>
      <c r="AH44" s="103"/>
      <c r="AI44" s="103"/>
      <c r="AJ44" s="103"/>
      <c r="AK44" s="78"/>
      <c r="AL44" s="79"/>
      <c r="AM44" s="93"/>
      <c r="AN44" s="78"/>
      <c r="AO44" s="93"/>
      <c r="AP44" s="78" t="s">
        <v>22</v>
      </c>
      <c r="AQ44" s="79"/>
      <c r="AR44" s="79"/>
      <c r="AS44" s="79"/>
      <c r="AT44" s="11" t="s">
        <v>23</v>
      </c>
      <c r="AU44" s="79"/>
      <c r="AV44" s="79"/>
      <c r="AW44" s="11" t="s">
        <v>23</v>
      </c>
      <c r="AX44" s="79"/>
      <c r="AY44" s="93"/>
      <c r="AZ44" s="78"/>
      <c r="BA44" s="79"/>
      <c r="BB44" s="79"/>
      <c r="BC44" s="79"/>
      <c r="BD44" s="79"/>
      <c r="BE44" s="79"/>
      <c r="BF44" s="94"/>
      <c r="BG44" s="101"/>
      <c r="BH44" s="79"/>
      <c r="BI44" s="94"/>
    </row>
    <row r="45" spans="1:61" ht="13.5">
      <c r="BH45" s="12" t="e">
        <f>COUNTIF(#REF!,"○")</f>
        <v>#REF!</v>
      </c>
    </row>
    <row r="46" spans="1:61" ht="13.5">
      <c r="A46" s="117" t="s">
        <v>35</v>
      </c>
      <c r="B46" s="117"/>
      <c r="C46" s="117"/>
      <c r="D46" s="117"/>
      <c r="E46" s="117"/>
      <c r="F46" s="117"/>
      <c r="G46" s="117"/>
      <c r="H46" s="117"/>
      <c r="I46" s="117"/>
      <c r="J46" s="117"/>
      <c r="K46" s="117"/>
      <c r="L46" s="117"/>
      <c r="M46" s="117"/>
      <c r="N46" s="118" t="s">
        <v>37</v>
      </c>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3"/>
      <c r="BH46" s="13"/>
      <c r="BI46" s="13"/>
    </row>
    <row r="47" spans="1:61" ht="1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61" ht="13.5">
      <c r="A48" s="119" t="s">
        <v>22</v>
      </c>
      <c r="B48" s="119"/>
      <c r="C48" s="119"/>
      <c r="D48" s="89"/>
      <c r="E48" s="89"/>
      <c r="F48" s="89"/>
      <c r="G48" s="89" t="s">
        <v>38</v>
      </c>
      <c r="H48" s="89"/>
      <c r="I48" s="89"/>
      <c r="J48" s="89"/>
      <c r="K48" s="89"/>
      <c r="L48" s="89" t="s">
        <v>39</v>
      </c>
      <c r="M48" s="89"/>
      <c r="N48" s="89"/>
      <c r="O48" s="89"/>
      <c r="P48" s="89"/>
      <c r="Q48" s="89" t="s">
        <v>40</v>
      </c>
      <c r="R48" s="89"/>
      <c r="S48" s="14"/>
      <c r="T48" s="14"/>
      <c r="U48" s="14"/>
      <c r="V48" s="14"/>
      <c r="W48" s="14"/>
      <c r="X48" s="14"/>
      <c r="Y48" s="14"/>
      <c r="Z48" s="6"/>
      <c r="AA48" s="6"/>
      <c r="AB48" s="6"/>
      <c r="AC48" s="6"/>
      <c r="AD48" s="1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row r="49" spans="1:61" ht="13.5">
      <c r="A49" s="14"/>
      <c r="B49" s="1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row>
    <row r="50" spans="1:61" ht="13.5">
      <c r="A50" s="112" t="s">
        <v>138</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row>
    <row r="51" spans="1:61" ht="1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row>
    <row r="52" spans="1:61" ht="13.5">
      <c r="A52" s="14"/>
      <c r="B52" s="14"/>
      <c r="C52" s="14"/>
      <c r="D52" s="14"/>
      <c r="E52" s="14"/>
      <c r="F52" s="14"/>
      <c r="G52" s="14"/>
      <c r="H52" s="14"/>
      <c r="I52" s="14"/>
      <c r="J52" s="113"/>
      <c r="K52" s="113"/>
      <c r="L52" s="113"/>
      <c r="M52" s="113"/>
      <c r="N52" s="113"/>
      <c r="O52" s="113"/>
      <c r="P52" s="113"/>
      <c r="Q52" s="113"/>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6"/>
      <c r="AR52" s="115"/>
      <c r="AS52" s="115"/>
      <c r="AT52" s="115"/>
      <c r="AU52" s="115"/>
      <c r="AV52" s="115"/>
      <c r="AW52" s="115"/>
      <c r="AX52" s="115"/>
      <c r="AY52" s="115"/>
      <c r="AZ52" s="115"/>
      <c r="BA52" s="115"/>
      <c r="BB52" s="115"/>
      <c r="BC52" s="115"/>
      <c r="BD52" s="16"/>
      <c r="BE52" s="116" t="s">
        <v>42</v>
      </c>
      <c r="BF52" s="116"/>
      <c r="BG52" s="116"/>
      <c r="BH52" s="6"/>
    </row>
    <row r="53" spans="1:61" ht="13.5">
      <c r="A53" s="6"/>
      <c r="B53" s="6"/>
      <c r="C53" s="6"/>
      <c r="D53" s="6"/>
      <c r="E53" s="6"/>
      <c r="F53" s="6"/>
      <c r="G53" s="6"/>
      <c r="H53" s="6"/>
      <c r="I53" s="6"/>
      <c r="J53" s="6"/>
      <c r="K53" s="6"/>
      <c r="L53" s="6"/>
      <c r="M53" s="6"/>
      <c r="N53" s="6"/>
      <c r="O53" s="6"/>
      <c r="P53" s="6"/>
      <c r="Q53" s="6"/>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8"/>
      <c r="BA53" s="18"/>
      <c r="BB53" s="18"/>
      <c r="BC53" s="18"/>
      <c r="BD53" s="18"/>
      <c r="BE53" s="18"/>
      <c r="BF53" s="18"/>
      <c r="BG53" s="18"/>
    </row>
    <row r="54" spans="1:61" ht="1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1:61" ht="13.5">
      <c r="A55" s="111" t="s">
        <v>43</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AC55" s="111" t="s">
        <v>44</v>
      </c>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5"/>
      <c r="BF55" s="15"/>
      <c r="BG55" s="15"/>
      <c r="BH55" s="15"/>
      <c r="BI55" s="15"/>
    </row>
    <row r="56" spans="1:61" ht="13.5">
      <c r="A56" s="139"/>
      <c r="B56" s="140"/>
      <c r="C56" s="141"/>
      <c r="D56" s="135" t="s">
        <v>45</v>
      </c>
      <c r="E56" s="128"/>
      <c r="F56" s="128"/>
      <c r="G56" s="128"/>
      <c r="H56" s="136"/>
      <c r="I56" s="135" t="s">
        <v>27</v>
      </c>
      <c r="J56" s="128"/>
      <c r="K56" s="128"/>
      <c r="L56" s="128"/>
      <c r="M56" s="136"/>
      <c r="N56" s="135" t="s">
        <v>28</v>
      </c>
      <c r="O56" s="128"/>
      <c r="P56" s="128"/>
      <c r="Q56" s="128"/>
      <c r="R56" s="128"/>
      <c r="S56" s="128"/>
      <c r="T56" s="135" t="s">
        <v>46</v>
      </c>
      <c r="U56" s="128"/>
      <c r="V56" s="128"/>
      <c r="W56" s="128"/>
      <c r="X56" s="136"/>
      <c r="AC56" s="142"/>
      <c r="AD56" s="142"/>
      <c r="AE56" s="142"/>
      <c r="AF56" s="126" t="s">
        <v>45</v>
      </c>
      <c r="AG56" s="126"/>
      <c r="AH56" s="126"/>
      <c r="AI56" s="126"/>
      <c r="AJ56" s="126"/>
      <c r="AK56" s="126"/>
      <c r="AL56" s="126" t="s">
        <v>27</v>
      </c>
      <c r="AM56" s="126"/>
      <c r="AN56" s="126"/>
      <c r="AO56" s="126"/>
      <c r="AP56" s="126"/>
      <c r="AQ56" s="126"/>
      <c r="AR56" s="126" t="s">
        <v>28</v>
      </c>
      <c r="AS56" s="126"/>
      <c r="AT56" s="126"/>
      <c r="AU56" s="126"/>
      <c r="AV56" s="126"/>
      <c r="AW56" s="126"/>
      <c r="AX56" s="126" t="s">
        <v>47</v>
      </c>
      <c r="AY56" s="126"/>
      <c r="AZ56" s="126"/>
      <c r="BA56" s="126"/>
      <c r="BB56" s="126"/>
      <c r="BC56" s="126"/>
      <c r="BD56" s="126"/>
      <c r="BE56" s="15"/>
      <c r="BF56" s="15"/>
      <c r="BG56" s="15"/>
      <c r="BH56" s="15"/>
      <c r="BI56" s="15"/>
    </row>
    <row r="57" spans="1:61" ht="13.5">
      <c r="A57" s="135" t="s">
        <v>48</v>
      </c>
      <c r="B57" s="128"/>
      <c r="C57" s="136"/>
      <c r="D57" s="137"/>
      <c r="E57" s="138"/>
      <c r="F57" s="138"/>
      <c r="G57" s="122" t="s">
        <v>49</v>
      </c>
      <c r="H57" s="123"/>
      <c r="I57" s="124"/>
      <c r="J57" s="125"/>
      <c r="K57" s="125"/>
      <c r="L57" s="122" t="s">
        <v>13</v>
      </c>
      <c r="M57" s="123"/>
      <c r="N57" s="124"/>
      <c r="O57" s="125"/>
      <c r="P57" s="125"/>
      <c r="Q57" s="128" t="s">
        <v>50</v>
      </c>
      <c r="R57" s="128"/>
      <c r="S57" s="128"/>
      <c r="T57" s="124"/>
      <c r="U57" s="125"/>
      <c r="V57" s="125"/>
      <c r="W57" s="122" t="s">
        <v>13</v>
      </c>
      <c r="X57" s="123"/>
      <c r="AC57" s="126" t="s">
        <v>48</v>
      </c>
      <c r="AD57" s="126"/>
      <c r="AE57" s="126"/>
      <c r="AF57" s="127">
        <f>$D$57*[1]代表者記入シート!$Z$10</f>
        <v>0</v>
      </c>
      <c r="AG57" s="127"/>
      <c r="AH57" s="127"/>
      <c r="AI57" s="127"/>
      <c r="AJ57" s="127"/>
      <c r="AK57" s="127"/>
      <c r="AL57" s="127">
        <f>$I$57*[1]代表者記入シート!$AA$10</f>
        <v>0</v>
      </c>
      <c r="AM57" s="127"/>
      <c r="AN57" s="127"/>
      <c r="AO57" s="127"/>
      <c r="AP57" s="127"/>
      <c r="AQ57" s="127"/>
      <c r="AR57" s="127">
        <f>$N$57*[1]代表者記入シート!$AB$10</f>
        <v>0</v>
      </c>
      <c r="AS57" s="127"/>
      <c r="AT57" s="127"/>
      <c r="AU57" s="127"/>
      <c r="AV57" s="127"/>
      <c r="AW57" s="127"/>
      <c r="AX57" s="129">
        <f>SUM($AF$57:$AW$58)</f>
        <v>0</v>
      </c>
      <c r="AY57" s="130"/>
      <c r="AZ57" s="130"/>
      <c r="BA57" s="130"/>
      <c r="BB57" s="130"/>
      <c r="BC57" s="130"/>
      <c r="BD57" s="131"/>
      <c r="BE57" s="15"/>
      <c r="BF57" s="15"/>
      <c r="BG57" s="15"/>
      <c r="BH57" s="15"/>
      <c r="BI57" s="15"/>
    </row>
    <row r="58" spans="1:61" ht="13.5">
      <c r="A58" s="135" t="s">
        <v>51</v>
      </c>
      <c r="B58" s="128"/>
      <c r="C58" s="136"/>
      <c r="D58" s="120"/>
      <c r="E58" s="121"/>
      <c r="F58" s="121"/>
      <c r="G58" s="122" t="s">
        <v>49</v>
      </c>
      <c r="H58" s="123"/>
      <c r="I58" s="124"/>
      <c r="J58" s="125"/>
      <c r="K58" s="125"/>
      <c r="L58" s="122" t="s">
        <v>13</v>
      </c>
      <c r="M58" s="123"/>
      <c r="N58" s="124"/>
      <c r="O58" s="125"/>
      <c r="P58" s="125"/>
      <c r="Q58" s="128" t="s">
        <v>50</v>
      </c>
      <c r="R58" s="128"/>
      <c r="S58" s="128"/>
      <c r="T58" s="124"/>
      <c r="U58" s="125"/>
      <c r="V58" s="125"/>
      <c r="W58" s="122" t="s">
        <v>13</v>
      </c>
      <c r="X58" s="123"/>
      <c r="AC58" s="126" t="s">
        <v>51</v>
      </c>
      <c r="AD58" s="126"/>
      <c r="AE58" s="126"/>
      <c r="AF58" s="127">
        <f>$D$58*4000</f>
        <v>0</v>
      </c>
      <c r="AG58" s="127"/>
      <c r="AH58" s="127"/>
      <c r="AI58" s="127"/>
      <c r="AJ58" s="127"/>
      <c r="AK58" s="127"/>
      <c r="AL58" s="127">
        <f>$I$58*2000</f>
        <v>0</v>
      </c>
      <c r="AM58" s="127"/>
      <c r="AN58" s="127"/>
      <c r="AO58" s="127"/>
      <c r="AP58" s="127"/>
      <c r="AQ58" s="127"/>
      <c r="AR58" s="127">
        <f>$N$58*10000</f>
        <v>0</v>
      </c>
      <c r="AS58" s="127"/>
      <c r="AT58" s="127"/>
      <c r="AU58" s="127"/>
      <c r="AV58" s="127"/>
      <c r="AW58" s="127"/>
      <c r="AX58" s="132"/>
      <c r="AY58" s="133"/>
      <c r="AZ58" s="133"/>
      <c r="BA58" s="133"/>
      <c r="BB58" s="133"/>
      <c r="BC58" s="133"/>
      <c r="BD58" s="134"/>
      <c r="BE58" s="15"/>
      <c r="BF58" s="15"/>
      <c r="BG58" s="15"/>
      <c r="BH58" s="15"/>
      <c r="BI58" s="15"/>
    </row>
    <row r="59" spans="1:61"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61" ht="13.5">
      <c r="W60" s="6"/>
      <c r="X60" s="6"/>
      <c r="Y60" s="6"/>
      <c r="Z60" s="6"/>
      <c r="AA60" s="6"/>
      <c r="AB60" s="6"/>
      <c r="AC60" s="6"/>
      <c r="AX60" s="6"/>
      <c r="AY60" s="6"/>
    </row>
    <row r="62" spans="1:61" ht="13.5">
      <c r="A62" s="19"/>
    </row>
    <row r="63" spans="1:61" ht="13.5">
      <c r="A63" s="19"/>
    </row>
    <row r="64" spans="1:61" ht="14.25">
      <c r="C64" s="2" t="s">
        <v>21</v>
      </c>
      <c r="G64" s="2">
        <v>3</v>
      </c>
      <c r="K64" s="2" t="s">
        <v>53</v>
      </c>
      <c r="O64" s="20" t="s">
        <v>54</v>
      </c>
      <c r="S64" s="21" t="s">
        <v>41</v>
      </c>
      <c r="T64" s="21"/>
      <c r="U64" s="21"/>
      <c r="V64" s="21"/>
      <c r="W64" s="21" t="str">
        <f>[1]代表者記入シート!C11</f>
        <v>常磐</v>
      </c>
      <c r="X64" s="21"/>
      <c r="Y64" s="21"/>
      <c r="Z64" s="21"/>
      <c r="AA64" s="21"/>
      <c r="AB64" s="21"/>
      <c r="AC64" s="21"/>
      <c r="AD64" s="21"/>
      <c r="AE64" s="21"/>
      <c r="AF64" s="21"/>
      <c r="AG64" s="21"/>
      <c r="AH64" s="21"/>
      <c r="AI64" s="21"/>
      <c r="AJ64" s="21"/>
      <c r="AK64" s="21"/>
      <c r="AL64" s="21"/>
      <c r="AM64" s="21"/>
      <c r="AN64" s="21"/>
      <c r="AO64" s="21"/>
      <c r="AP64" s="21"/>
      <c r="AQ64" s="21"/>
    </row>
    <row r="65" spans="3:43" ht="14.25">
      <c r="C65" s="2" t="s">
        <v>24</v>
      </c>
      <c r="G65" s="2">
        <v>2</v>
      </c>
      <c r="K65" s="2" t="s">
        <v>55</v>
      </c>
      <c r="O65" s="20" t="s">
        <v>56</v>
      </c>
      <c r="S65" s="21" t="s">
        <v>57</v>
      </c>
      <c r="T65" s="21"/>
      <c r="U65" s="21"/>
      <c r="V65" s="21"/>
      <c r="W65" s="21" t="str">
        <f>[1]代表者記入シート!C12</f>
        <v>自由ヶ丘</v>
      </c>
      <c r="X65" s="21"/>
      <c r="Y65" s="21"/>
      <c r="Z65" s="21"/>
      <c r="AA65" s="21"/>
      <c r="AB65" s="21"/>
      <c r="AC65" s="21"/>
      <c r="AD65" s="21"/>
      <c r="AE65" s="21"/>
      <c r="AF65" s="21"/>
      <c r="AG65" s="21"/>
      <c r="AH65" s="21"/>
      <c r="AI65" s="21"/>
      <c r="AJ65" s="21"/>
      <c r="AK65" s="21"/>
      <c r="AL65" s="21"/>
      <c r="AM65" s="21"/>
      <c r="AN65" s="21"/>
      <c r="AO65" s="21"/>
      <c r="AP65" s="21"/>
      <c r="AQ65" s="21"/>
    </row>
    <row r="66" spans="3:43" ht="14.25">
      <c r="C66" s="2" t="s">
        <v>34</v>
      </c>
      <c r="G66" s="2">
        <v>1</v>
      </c>
      <c r="O66" s="20" t="s">
        <v>58</v>
      </c>
      <c r="W66" s="21" t="str">
        <f>[1]代表者記入シート!C13</f>
        <v>朝倉</v>
      </c>
    </row>
    <row r="67" spans="3:43" ht="14.25">
      <c r="C67" s="2" t="s">
        <v>59</v>
      </c>
      <c r="O67" s="20" t="s">
        <v>60</v>
      </c>
      <c r="W67" s="21" t="str">
        <f>[1]代表者記入シート!C14</f>
        <v>朝倉東</v>
      </c>
    </row>
    <row r="68" spans="3:43" ht="14.25">
      <c r="C68" s="2" t="s">
        <v>29</v>
      </c>
      <c r="O68" s="20" t="s">
        <v>61</v>
      </c>
      <c r="W68" s="21" t="str">
        <f>[1]代表者記入シート!C15</f>
        <v>久留米学園</v>
      </c>
    </row>
    <row r="69" spans="3:43" ht="14.25">
      <c r="C69" s="2" t="s">
        <v>62</v>
      </c>
      <c r="O69" s="20" t="s">
        <v>63</v>
      </c>
      <c r="W69" s="21" t="e">
        <f>[1]代表者記入シート!C16</f>
        <v>#REF!</v>
      </c>
    </row>
    <row r="70" spans="3:43" ht="14.25">
      <c r="C70" s="2" t="s">
        <v>30</v>
      </c>
      <c r="O70" s="20" t="s">
        <v>64</v>
      </c>
      <c r="W70" s="21" t="e">
        <f>[1]代表者記入シート!C17</f>
        <v>#REF!</v>
      </c>
    </row>
    <row r="71" spans="3:43" ht="14.25">
      <c r="C71" s="2" t="s">
        <v>65</v>
      </c>
      <c r="O71" s="20" t="s">
        <v>66</v>
      </c>
      <c r="W71" s="21" t="e">
        <f>[1]代表者記入シート!C18</f>
        <v>#REF!</v>
      </c>
    </row>
    <row r="72" spans="3:43" ht="14.25">
      <c r="C72" s="2" t="s">
        <v>67</v>
      </c>
      <c r="O72" s="20" t="s">
        <v>68</v>
      </c>
      <c r="W72" s="21" t="e">
        <f>[1]代表者記入シート!C19</f>
        <v>#REF!</v>
      </c>
    </row>
    <row r="73" spans="3:43" ht="14.25">
      <c r="C73" s="2" t="s">
        <v>32</v>
      </c>
      <c r="O73" s="20" t="s">
        <v>69</v>
      </c>
      <c r="W73" s="21" t="e">
        <f>[1]代表者記入シート!C20</f>
        <v>#REF!</v>
      </c>
    </row>
    <row r="74" spans="3:43" ht="14.25">
      <c r="O74" s="20" t="s">
        <v>70</v>
      </c>
      <c r="W74" s="21" t="e">
        <f>[1]代表者記入シート!C21</f>
        <v>#REF!</v>
      </c>
    </row>
    <row r="75" spans="3:43" ht="14.25">
      <c r="O75" s="20" t="s">
        <v>71</v>
      </c>
      <c r="W75" s="21" t="e">
        <f>[1]代表者記入シート!C22</f>
        <v>#REF!</v>
      </c>
    </row>
    <row r="76" spans="3:43" ht="14.25">
      <c r="O76" s="20" t="s">
        <v>72</v>
      </c>
      <c r="W76" s="21" t="e">
        <f>[1]代表者記入シート!C23</f>
        <v>#REF!</v>
      </c>
    </row>
    <row r="77" spans="3:43" ht="14.25">
      <c r="O77" s="20" t="s">
        <v>73</v>
      </c>
      <c r="W77" s="21" t="e">
        <f>[1]代表者記入シート!C24</f>
        <v>#REF!</v>
      </c>
    </row>
    <row r="78" spans="3:43" ht="14.25">
      <c r="O78" s="20" t="s">
        <v>74</v>
      </c>
      <c r="W78" s="21" t="e">
        <f>[1]代表者記入シート!C25</f>
        <v>#REF!</v>
      </c>
    </row>
    <row r="79" spans="3:43" ht="14.25">
      <c r="O79" s="20" t="s">
        <v>75</v>
      </c>
      <c r="W79" s="21" t="e">
        <f>[1]代表者記入シート!C26</f>
        <v>#REF!</v>
      </c>
    </row>
    <row r="80" spans="3:43" ht="14.25">
      <c r="O80" s="20" t="s">
        <v>76</v>
      </c>
      <c r="W80" s="21" t="e">
        <f>[1]代表者記入シート!C27</f>
        <v>#REF!</v>
      </c>
    </row>
    <row r="81" spans="2:77" ht="14.25">
      <c r="O81" s="20" t="s">
        <v>77</v>
      </c>
      <c r="W81" s="21" t="e">
        <f>[1]代表者記入シート!C28</f>
        <v>#REF!</v>
      </c>
    </row>
    <row r="82" spans="2:77" ht="14.25">
      <c r="O82" s="20" t="s">
        <v>78</v>
      </c>
      <c r="W82" s="21" t="e">
        <f>[1]代表者記入シート!C29</f>
        <v>#REF!</v>
      </c>
    </row>
    <row r="83" spans="2:77" ht="14.25">
      <c r="O83" s="20" t="s">
        <v>79</v>
      </c>
      <c r="W83" s="21" t="e">
        <f>[1]代表者記入シート!C30</f>
        <v>#REF!</v>
      </c>
    </row>
    <row r="84" spans="2:77" ht="14.25">
      <c r="O84" s="20" t="s">
        <v>80</v>
      </c>
    </row>
    <row r="85" spans="2:77" s="18" customFormat="1" ht="14.25">
      <c r="B85" s="19"/>
      <c r="C85" s="19"/>
      <c r="D85" s="19"/>
      <c r="E85" s="19"/>
      <c r="F85" s="19"/>
      <c r="G85" s="19"/>
      <c r="H85" s="19"/>
      <c r="I85" s="19"/>
      <c r="J85" s="19"/>
      <c r="K85" s="19"/>
      <c r="L85" s="19"/>
      <c r="M85" s="19"/>
      <c r="N85" s="19"/>
      <c r="O85" s="20" t="s">
        <v>81</v>
      </c>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row>
    <row r="86" spans="2:77" s="18" customFormat="1" ht="14.25">
      <c r="B86" s="19"/>
      <c r="C86" s="19"/>
      <c r="D86" s="19"/>
      <c r="E86" s="19"/>
      <c r="F86" s="19"/>
      <c r="G86" s="19"/>
      <c r="H86" s="19"/>
      <c r="I86" s="19"/>
      <c r="J86" s="19"/>
      <c r="K86" s="19"/>
      <c r="L86" s="19"/>
      <c r="M86" s="19"/>
      <c r="N86" s="19"/>
      <c r="O86" s="20" t="s">
        <v>82</v>
      </c>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row>
    <row r="87" spans="2:77" s="18" customFormat="1" ht="14.25">
      <c r="B87" s="19"/>
      <c r="C87" s="19"/>
      <c r="D87" s="19"/>
      <c r="E87" s="19"/>
      <c r="F87" s="19"/>
      <c r="G87" s="19"/>
      <c r="H87" s="19"/>
      <c r="I87" s="19"/>
      <c r="J87" s="19"/>
      <c r="K87" s="19"/>
      <c r="L87" s="19"/>
      <c r="M87" s="19"/>
      <c r="N87" s="19"/>
      <c r="O87" s="20" t="s">
        <v>83</v>
      </c>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row>
    <row r="88" spans="2:77" s="18" customFormat="1" ht="14.25">
      <c r="B88" s="19"/>
      <c r="C88" s="19"/>
      <c r="D88" s="19"/>
      <c r="E88" s="19"/>
      <c r="F88" s="19"/>
      <c r="G88" s="19"/>
      <c r="H88" s="19"/>
      <c r="I88" s="19"/>
      <c r="J88" s="19"/>
      <c r="K88" s="19"/>
      <c r="L88" s="19"/>
      <c r="M88" s="19"/>
      <c r="N88" s="19"/>
      <c r="O88" s="20" t="s">
        <v>84</v>
      </c>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row>
    <row r="89" spans="2:77" s="18" customFormat="1" ht="14.25">
      <c r="B89" s="19"/>
      <c r="C89" s="19"/>
      <c r="D89" s="19"/>
      <c r="E89" s="19"/>
      <c r="F89" s="19"/>
      <c r="G89" s="19"/>
      <c r="H89" s="19"/>
      <c r="I89" s="19"/>
      <c r="J89" s="19"/>
      <c r="K89" s="19"/>
      <c r="L89" s="19"/>
      <c r="M89" s="19"/>
      <c r="N89" s="19"/>
      <c r="O89" s="20" t="s">
        <v>85</v>
      </c>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row>
    <row r="90" spans="2:77" ht="14.25">
      <c r="O90" s="20" t="s">
        <v>86</v>
      </c>
    </row>
    <row r="91" spans="2:77" ht="14.25">
      <c r="O91" s="20" t="s">
        <v>87</v>
      </c>
    </row>
    <row r="92" spans="2:77" ht="14.25">
      <c r="O92" s="20" t="s">
        <v>88</v>
      </c>
    </row>
    <row r="93" spans="2:77" ht="14.25">
      <c r="O93" s="20" t="s">
        <v>89</v>
      </c>
    </row>
    <row r="94" spans="2:77" ht="14.25">
      <c r="O94" s="20" t="s">
        <v>90</v>
      </c>
    </row>
    <row r="95" spans="2:77" ht="14.25">
      <c r="O95" s="20" t="s">
        <v>91</v>
      </c>
    </row>
    <row r="96" spans="2:77" ht="14.25">
      <c r="O96" s="20" t="s">
        <v>92</v>
      </c>
    </row>
    <row r="97" spans="15:15" ht="14.25">
      <c r="O97" s="20" t="s">
        <v>93</v>
      </c>
    </row>
    <row r="98" spans="15:15" ht="14.25">
      <c r="O98" s="20" t="s">
        <v>94</v>
      </c>
    </row>
    <row r="99" spans="15:15" ht="14.25">
      <c r="O99" s="20" t="s">
        <v>95</v>
      </c>
    </row>
    <row r="100" spans="15:15" ht="14.25">
      <c r="O100" s="20" t="s">
        <v>96</v>
      </c>
    </row>
    <row r="101" spans="15:15" ht="14.25">
      <c r="O101" s="20" t="s">
        <v>97</v>
      </c>
    </row>
    <row r="102" spans="15:15" ht="14.25">
      <c r="O102" s="20" t="s">
        <v>98</v>
      </c>
    </row>
    <row r="103" spans="15:15" ht="14.25">
      <c r="O103" s="20" t="s">
        <v>36</v>
      </c>
    </row>
    <row r="104" spans="15:15" ht="14.25">
      <c r="O104" s="20" t="s">
        <v>99</v>
      </c>
    </row>
    <row r="105" spans="15:15" ht="14.25">
      <c r="O105" s="20" t="s">
        <v>100</v>
      </c>
    </row>
    <row r="106" spans="15:15" ht="14.25">
      <c r="O106" s="20" t="s">
        <v>101</v>
      </c>
    </row>
    <row r="107" spans="15:15" ht="14.25">
      <c r="O107" s="20" t="s">
        <v>102</v>
      </c>
    </row>
    <row r="108" spans="15:15" ht="14.25">
      <c r="O108" s="20" t="s">
        <v>103</v>
      </c>
    </row>
    <row r="109" spans="15:15" ht="14.25">
      <c r="O109" s="20" t="s">
        <v>104</v>
      </c>
    </row>
    <row r="110" spans="15:15" ht="14.25">
      <c r="O110" s="20" t="s">
        <v>105</v>
      </c>
    </row>
  </sheetData>
  <mergeCells count="489">
    <mergeCell ref="A1:BB1"/>
    <mergeCell ref="A3:E3"/>
    <mergeCell ref="F3:U3"/>
    <mergeCell ref="V3:X6"/>
    <mergeCell ref="Y3:Z3"/>
    <mergeCell ref="AA3:AC3"/>
    <mergeCell ref="AD3:AE3"/>
    <mergeCell ref="AF3:AI3"/>
    <mergeCell ref="AJ3:AU3"/>
    <mergeCell ref="AV3:AX4"/>
    <mergeCell ref="AY3:BI4"/>
    <mergeCell ref="A4:E4"/>
    <mergeCell ref="F4:U4"/>
    <mergeCell ref="Y4:Y6"/>
    <mergeCell ref="Z4:AU6"/>
    <mergeCell ref="A5:E6"/>
    <mergeCell ref="F5:U6"/>
    <mergeCell ref="AV5:AX5"/>
    <mergeCell ref="AY5:BI5"/>
    <mergeCell ref="AV6:AX6"/>
    <mergeCell ref="A12:B12"/>
    <mergeCell ref="C12:E12"/>
    <mergeCell ref="F12:G12"/>
    <mergeCell ref="H12:N12"/>
    <mergeCell ref="O12:S12"/>
    <mergeCell ref="T12:X12"/>
    <mergeCell ref="Y12:AD12"/>
    <mergeCell ref="AE12:AJ12"/>
    <mergeCell ref="AK12:AM12"/>
    <mergeCell ref="AN12:AO12"/>
    <mergeCell ref="AP12:AY12"/>
    <mergeCell ref="AZ12:BF12"/>
    <mergeCell ref="F13:G14"/>
    <mergeCell ref="H13:N14"/>
    <mergeCell ref="O13:S13"/>
    <mergeCell ref="T13:X13"/>
    <mergeCell ref="Y13:AD13"/>
    <mergeCell ref="AY6:BI6"/>
    <mergeCell ref="F15:G16"/>
    <mergeCell ref="H15:N16"/>
    <mergeCell ref="O15:S15"/>
    <mergeCell ref="T15:X15"/>
    <mergeCell ref="Y15:AD15"/>
    <mergeCell ref="AE15:AJ15"/>
    <mergeCell ref="AK15:AM15"/>
    <mergeCell ref="AX13:AY13"/>
    <mergeCell ref="AZ13:BF13"/>
    <mergeCell ref="O14:S14"/>
    <mergeCell ref="T14:X14"/>
    <mergeCell ref="Y14:AD14"/>
    <mergeCell ref="AE14:AJ14"/>
    <mergeCell ref="AK14:AM14"/>
    <mergeCell ref="AN14:AO14"/>
    <mergeCell ref="AP14:AQ14"/>
    <mergeCell ref="AR14:AS14"/>
    <mergeCell ref="AE13:AJ13"/>
    <mergeCell ref="AK13:AM13"/>
    <mergeCell ref="AN13:AO13"/>
    <mergeCell ref="AP13:AQ13"/>
    <mergeCell ref="AR13:AS13"/>
    <mergeCell ref="AU13:AV13"/>
    <mergeCell ref="AN15:AO15"/>
    <mergeCell ref="AP15:AQ15"/>
    <mergeCell ref="AR15:AS15"/>
    <mergeCell ref="AU15:AV15"/>
    <mergeCell ref="AX15:AY15"/>
    <mergeCell ref="AZ15:BF15"/>
    <mergeCell ref="AU14:AV14"/>
    <mergeCell ref="AX14:AY14"/>
    <mergeCell ref="AZ14:BF14"/>
    <mergeCell ref="AN17:AO17"/>
    <mergeCell ref="AP17:AQ17"/>
    <mergeCell ref="AR17:AS17"/>
    <mergeCell ref="AU17:AV17"/>
    <mergeCell ref="AX17:AY17"/>
    <mergeCell ref="AZ17:BF17"/>
    <mergeCell ref="AX16:AY16"/>
    <mergeCell ref="AZ16:BF16"/>
    <mergeCell ref="AN16:AO16"/>
    <mergeCell ref="AP16:AQ16"/>
    <mergeCell ref="AR16:AS16"/>
    <mergeCell ref="AU16:AV16"/>
    <mergeCell ref="O17:S17"/>
    <mergeCell ref="T17:X17"/>
    <mergeCell ref="Y17:AD17"/>
    <mergeCell ref="AE17:AJ17"/>
    <mergeCell ref="AK17:AM17"/>
    <mergeCell ref="O16:S16"/>
    <mergeCell ref="T16:X16"/>
    <mergeCell ref="Y16:AD16"/>
    <mergeCell ref="AE16:AJ16"/>
    <mergeCell ref="AK16:AM16"/>
    <mergeCell ref="O20:S20"/>
    <mergeCell ref="T20:X20"/>
    <mergeCell ref="Y20:AD20"/>
    <mergeCell ref="AE20:AJ20"/>
    <mergeCell ref="AK20:AM20"/>
    <mergeCell ref="AZ18:BF18"/>
    <mergeCell ref="O19:S19"/>
    <mergeCell ref="T19:X19"/>
    <mergeCell ref="Y19:AD19"/>
    <mergeCell ref="AE19:AJ19"/>
    <mergeCell ref="AK19:AM19"/>
    <mergeCell ref="AN19:AO19"/>
    <mergeCell ref="AP19:AQ19"/>
    <mergeCell ref="AK18:AM18"/>
    <mergeCell ref="AN18:AO18"/>
    <mergeCell ref="AP18:AQ18"/>
    <mergeCell ref="AR18:AS18"/>
    <mergeCell ref="AU18:AV18"/>
    <mergeCell ref="AX18:AY18"/>
    <mergeCell ref="O18:S18"/>
    <mergeCell ref="T18:X18"/>
    <mergeCell ref="Y18:AD18"/>
    <mergeCell ref="AE18:AJ18"/>
    <mergeCell ref="AN20:AO20"/>
    <mergeCell ref="AP20:AQ20"/>
    <mergeCell ref="AR20:AS20"/>
    <mergeCell ref="AU20:AV20"/>
    <mergeCell ref="AX20:AY20"/>
    <mergeCell ref="AZ20:BF20"/>
    <mergeCell ref="AR19:AS19"/>
    <mergeCell ref="AU19:AV19"/>
    <mergeCell ref="AX19:AY19"/>
    <mergeCell ref="AZ19:BF19"/>
    <mergeCell ref="O23:S23"/>
    <mergeCell ref="T23:X23"/>
    <mergeCell ref="Y23:AD23"/>
    <mergeCell ref="AE23:AJ23"/>
    <mergeCell ref="AK23:AM23"/>
    <mergeCell ref="AX21:AY21"/>
    <mergeCell ref="AZ21:BF21"/>
    <mergeCell ref="O22:S22"/>
    <mergeCell ref="T22:X22"/>
    <mergeCell ref="Y22:AD22"/>
    <mergeCell ref="AE22:AJ22"/>
    <mergeCell ref="AK22:AM22"/>
    <mergeCell ref="AN22:AO22"/>
    <mergeCell ref="AP22:AQ22"/>
    <mergeCell ref="O21:S21"/>
    <mergeCell ref="T21:X21"/>
    <mergeCell ref="Y21:AD21"/>
    <mergeCell ref="AE21:AJ21"/>
    <mergeCell ref="AK21:AM21"/>
    <mergeCell ref="AN21:AO21"/>
    <mergeCell ref="AP21:AQ21"/>
    <mergeCell ref="AR21:AS21"/>
    <mergeCell ref="AU21:AV21"/>
    <mergeCell ref="AN23:AO23"/>
    <mergeCell ref="AP23:AQ23"/>
    <mergeCell ref="AR23:AS23"/>
    <mergeCell ref="AU23:AV23"/>
    <mergeCell ref="AX23:AY23"/>
    <mergeCell ref="AZ23:BF23"/>
    <mergeCell ref="AR22:AS22"/>
    <mergeCell ref="AU22:AV22"/>
    <mergeCell ref="AX22:AY22"/>
    <mergeCell ref="AZ22:BF22"/>
    <mergeCell ref="AP25:AQ25"/>
    <mergeCell ref="AR25:AS25"/>
    <mergeCell ref="AU25:AV25"/>
    <mergeCell ref="AX25:AY25"/>
    <mergeCell ref="AZ25:BF25"/>
    <mergeCell ref="AX24:AY24"/>
    <mergeCell ref="AZ24:BF24"/>
    <mergeCell ref="O25:S25"/>
    <mergeCell ref="T25:X25"/>
    <mergeCell ref="Y25:AD25"/>
    <mergeCell ref="AE25:AJ25"/>
    <mergeCell ref="AK25:AM25"/>
    <mergeCell ref="AN25:AO25"/>
    <mergeCell ref="O24:S24"/>
    <mergeCell ref="T24:X24"/>
    <mergeCell ref="Y24:AD24"/>
    <mergeCell ref="AE24:AJ24"/>
    <mergeCell ref="AK24:AM24"/>
    <mergeCell ref="AN24:AO24"/>
    <mergeCell ref="AP24:AQ24"/>
    <mergeCell ref="AR24:AS24"/>
    <mergeCell ref="AU24:AV24"/>
    <mergeCell ref="AN26:AO26"/>
    <mergeCell ref="AP26:AQ26"/>
    <mergeCell ref="AR26:AS26"/>
    <mergeCell ref="AU26:AV26"/>
    <mergeCell ref="AX26:AY26"/>
    <mergeCell ref="AZ26:BF26"/>
    <mergeCell ref="O26:S26"/>
    <mergeCell ref="T26:X26"/>
    <mergeCell ref="Y26:AD26"/>
    <mergeCell ref="AE26:AJ26"/>
    <mergeCell ref="AK26:AM26"/>
    <mergeCell ref="AU27:AV27"/>
    <mergeCell ref="AX27:AY27"/>
    <mergeCell ref="AZ27:BF27"/>
    <mergeCell ref="F27:G28"/>
    <mergeCell ref="H27:N28"/>
    <mergeCell ref="O27:S27"/>
    <mergeCell ref="T27:X27"/>
    <mergeCell ref="Y27:AD27"/>
    <mergeCell ref="AE27:AJ27"/>
    <mergeCell ref="AK27:AM27"/>
    <mergeCell ref="AP28:AQ28"/>
    <mergeCell ref="AR28:AS28"/>
    <mergeCell ref="AU28:AV28"/>
    <mergeCell ref="AX28:AY28"/>
    <mergeCell ref="AZ28:BF28"/>
    <mergeCell ref="O28:S28"/>
    <mergeCell ref="T28:X28"/>
    <mergeCell ref="Y28:AD28"/>
    <mergeCell ref="AE28:AJ28"/>
    <mergeCell ref="AK28:AM28"/>
    <mergeCell ref="AN28:AO28"/>
    <mergeCell ref="AN27:AO27"/>
    <mergeCell ref="AP27:AQ27"/>
    <mergeCell ref="AR27:AS27"/>
    <mergeCell ref="AX29:AY29"/>
    <mergeCell ref="AZ29:BF29"/>
    <mergeCell ref="O30:S30"/>
    <mergeCell ref="T30:X30"/>
    <mergeCell ref="Y30:AD30"/>
    <mergeCell ref="AE30:AJ30"/>
    <mergeCell ref="AK30:AM30"/>
    <mergeCell ref="AN30:AO30"/>
    <mergeCell ref="AP30:AQ30"/>
    <mergeCell ref="AE29:AJ29"/>
    <mergeCell ref="AK29:AM29"/>
    <mergeCell ref="AN29:AO29"/>
    <mergeCell ref="AP29:AQ29"/>
    <mergeCell ref="AR29:AS29"/>
    <mergeCell ref="AU29:AV29"/>
    <mergeCell ref="AR30:AS30"/>
    <mergeCell ref="AU30:AV30"/>
    <mergeCell ref="AX30:AY30"/>
    <mergeCell ref="AZ30:BF30"/>
    <mergeCell ref="O29:S29"/>
    <mergeCell ref="T29:X29"/>
    <mergeCell ref="Y29:AD29"/>
    <mergeCell ref="AE31:AJ31"/>
    <mergeCell ref="AK31:AM31"/>
    <mergeCell ref="AN31:AO31"/>
    <mergeCell ref="AP32:AQ32"/>
    <mergeCell ref="AR32:AS32"/>
    <mergeCell ref="AU32:AV32"/>
    <mergeCell ref="F31:G31"/>
    <mergeCell ref="H31:N31"/>
    <mergeCell ref="O31:S31"/>
    <mergeCell ref="T31:X31"/>
    <mergeCell ref="Y31:AD31"/>
    <mergeCell ref="F32:G32"/>
    <mergeCell ref="H32:N32"/>
    <mergeCell ref="O32:S32"/>
    <mergeCell ref="T32:X32"/>
    <mergeCell ref="Y32:AD32"/>
    <mergeCell ref="AX31:AY31"/>
    <mergeCell ref="AZ31:BF31"/>
    <mergeCell ref="AP31:AQ31"/>
    <mergeCell ref="AR31:AS31"/>
    <mergeCell ref="AU31:AV31"/>
    <mergeCell ref="AX33:AY33"/>
    <mergeCell ref="AZ33:BF33"/>
    <mergeCell ref="AR33:AS33"/>
    <mergeCell ref="AU33:AV33"/>
    <mergeCell ref="AE33:AJ33"/>
    <mergeCell ref="AK33:AM33"/>
    <mergeCell ref="AN33:AO33"/>
    <mergeCell ref="AP33:AQ33"/>
    <mergeCell ref="AX32:AY32"/>
    <mergeCell ref="AZ32:BF32"/>
    <mergeCell ref="O33:S33"/>
    <mergeCell ref="T33:X33"/>
    <mergeCell ref="Y33:AD33"/>
    <mergeCell ref="AE32:AJ32"/>
    <mergeCell ref="AK32:AM32"/>
    <mergeCell ref="AN32:AO32"/>
    <mergeCell ref="AU35:AV35"/>
    <mergeCell ref="AX35:AY35"/>
    <mergeCell ref="AZ35:BF35"/>
    <mergeCell ref="AR34:AS34"/>
    <mergeCell ref="AU34:AV34"/>
    <mergeCell ref="AX34:AY34"/>
    <mergeCell ref="AZ34:BF34"/>
    <mergeCell ref="O35:S35"/>
    <mergeCell ref="T35:X35"/>
    <mergeCell ref="Y35:AD35"/>
    <mergeCell ref="AE35:AJ35"/>
    <mergeCell ref="AK35:AM35"/>
    <mergeCell ref="O34:S34"/>
    <mergeCell ref="T34:X34"/>
    <mergeCell ref="Y34:AD34"/>
    <mergeCell ref="AE34:AJ34"/>
    <mergeCell ref="AK34:AM34"/>
    <mergeCell ref="AN34:AO34"/>
    <mergeCell ref="AP34:AQ34"/>
    <mergeCell ref="AX38:AY38"/>
    <mergeCell ref="AZ38:BF38"/>
    <mergeCell ref="AR37:AS37"/>
    <mergeCell ref="AU37:AV37"/>
    <mergeCell ref="AX37:AY37"/>
    <mergeCell ref="AZ37:BF37"/>
    <mergeCell ref="BG37:BI37"/>
    <mergeCell ref="O38:S38"/>
    <mergeCell ref="T38:X38"/>
    <mergeCell ref="Y38:AD38"/>
    <mergeCell ref="AE38:AJ38"/>
    <mergeCell ref="AK38:AM38"/>
    <mergeCell ref="O37:S37"/>
    <mergeCell ref="T37:X37"/>
    <mergeCell ref="Y37:AD37"/>
    <mergeCell ref="AE37:AJ37"/>
    <mergeCell ref="AK37:AM37"/>
    <mergeCell ref="AN37:AO37"/>
    <mergeCell ref="AP37:AQ37"/>
    <mergeCell ref="AE39:AJ39"/>
    <mergeCell ref="AK39:AM39"/>
    <mergeCell ref="AN39:AO39"/>
    <mergeCell ref="AP39:AQ39"/>
    <mergeCell ref="AR39:AS39"/>
    <mergeCell ref="AN38:AO38"/>
    <mergeCell ref="AP38:AQ38"/>
    <mergeCell ref="AR38:AS38"/>
    <mergeCell ref="AU38:AV38"/>
    <mergeCell ref="A13:B44"/>
    <mergeCell ref="C13:E20"/>
    <mergeCell ref="F17:G18"/>
    <mergeCell ref="H17:N18"/>
    <mergeCell ref="BG40:BI40"/>
    <mergeCell ref="AN40:AO40"/>
    <mergeCell ref="AP40:AQ40"/>
    <mergeCell ref="AR40:AS40"/>
    <mergeCell ref="AU40:AV40"/>
    <mergeCell ref="AX40:AY40"/>
    <mergeCell ref="AZ40:BF40"/>
    <mergeCell ref="AU39:AV39"/>
    <mergeCell ref="AX39:AY39"/>
    <mergeCell ref="AZ39:BF39"/>
    <mergeCell ref="BG39:BI39"/>
    <mergeCell ref="O40:S40"/>
    <mergeCell ref="T40:X40"/>
    <mergeCell ref="Y40:AD40"/>
    <mergeCell ref="AE40:AJ40"/>
    <mergeCell ref="AK40:AM40"/>
    <mergeCell ref="BG38:BI38"/>
    <mergeCell ref="O39:S39"/>
    <mergeCell ref="T39:X39"/>
    <mergeCell ref="Y39:AD39"/>
    <mergeCell ref="F19:G20"/>
    <mergeCell ref="H19:N20"/>
    <mergeCell ref="C21:E28"/>
    <mergeCell ref="F21:G22"/>
    <mergeCell ref="H21:N22"/>
    <mergeCell ref="F23:G24"/>
    <mergeCell ref="H23:N24"/>
    <mergeCell ref="F25:G26"/>
    <mergeCell ref="H25:N26"/>
    <mergeCell ref="C29:E32"/>
    <mergeCell ref="F29:G29"/>
    <mergeCell ref="H29:N29"/>
    <mergeCell ref="F30:G30"/>
    <mergeCell ref="H30:N30"/>
    <mergeCell ref="BG31:BI36"/>
    <mergeCell ref="C33:E36"/>
    <mergeCell ref="F33:G33"/>
    <mergeCell ref="H33:N33"/>
    <mergeCell ref="F34:G34"/>
    <mergeCell ref="AX36:AY36"/>
    <mergeCell ref="AZ36:BF36"/>
    <mergeCell ref="O36:S36"/>
    <mergeCell ref="T36:X36"/>
    <mergeCell ref="Y36:AD36"/>
    <mergeCell ref="AE36:AJ36"/>
    <mergeCell ref="AK36:AM36"/>
    <mergeCell ref="AN36:AO36"/>
    <mergeCell ref="AP36:AQ36"/>
    <mergeCell ref="AR36:AS36"/>
    <mergeCell ref="AU36:AV36"/>
    <mergeCell ref="AN35:AO35"/>
    <mergeCell ref="AP35:AQ35"/>
    <mergeCell ref="AR35:AS35"/>
    <mergeCell ref="H34:N34"/>
    <mergeCell ref="F35:G35"/>
    <mergeCell ref="H35:N35"/>
    <mergeCell ref="F36:G36"/>
    <mergeCell ref="H36:N36"/>
    <mergeCell ref="C37:G42"/>
    <mergeCell ref="H37:N44"/>
    <mergeCell ref="C43:G43"/>
    <mergeCell ref="C44:G44"/>
    <mergeCell ref="AP41:AQ41"/>
    <mergeCell ref="AR41:AS41"/>
    <mergeCell ref="AU41:AV41"/>
    <mergeCell ref="AX41:AY41"/>
    <mergeCell ref="AZ41:BF41"/>
    <mergeCell ref="BG41:BI41"/>
    <mergeCell ref="O41:S41"/>
    <mergeCell ref="T41:X41"/>
    <mergeCell ref="Y41:AD41"/>
    <mergeCell ref="AE41:AJ41"/>
    <mergeCell ref="AK41:AM41"/>
    <mergeCell ref="AN41:AO41"/>
    <mergeCell ref="AP42:AQ42"/>
    <mergeCell ref="AR42:AS42"/>
    <mergeCell ref="AU42:AV42"/>
    <mergeCell ref="AX42:AY42"/>
    <mergeCell ref="AZ42:BF42"/>
    <mergeCell ref="BG42:BI42"/>
    <mergeCell ref="O42:S42"/>
    <mergeCell ref="T42:X42"/>
    <mergeCell ref="Y42:AD42"/>
    <mergeCell ref="AE42:AJ42"/>
    <mergeCell ref="AK42:AM42"/>
    <mergeCell ref="AN42:AO42"/>
    <mergeCell ref="AP43:AQ43"/>
    <mergeCell ref="AR43:AS43"/>
    <mergeCell ref="AU43:AV43"/>
    <mergeCell ref="AX43:AY43"/>
    <mergeCell ref="AZ43:BF43"/>
    <mergeCell ref="BG43:BI43"/>
    <mergeCell ref="O43:S43"/>
    <mergeCell ref="T43:X43"/>
    <mergeCell ref="Y43:AD43"/>
    <mergeCell ref="AE43:AJ43"/>
    <mergeCell ref="AK43:AM43"/>
    <mergeCell ref="AN43:AO43"/>
    <mergeCell ref="AP44:AQ44"/>
    <mergeCell ref="AR44:AS44"/>
    <mergeCell ref="AU44:AV44"/>
    <mergeCell ref="AX44:AY44"/>
    <mergeCell ref="AZ44:BF44"/>
    <mergeCell ref="BG44:BI44"/>
    <mergeCell ref="O44:S44"/>
    <mergeCell ref="T44:X44"/>
    <mergeCell ref="Y44:AD44"/>
    <mergeCell ref="AE44:AJ44"/>
    <mergeCell ref="AK44:AM44"/>
    <mergeCell ref="AN44:AO44"/>
    <mergeCell ref="A46:H46"/>
    <mergeCell ref="I46:M46"/>
    <mergeCell ref="N46:BF46"/>
    <mergeCell ref="A48:C48"/>
    <mergeCell ref="D48:F48"/>
    <mergeCell ref="G48:H48"/>
    <mergeCell ref="I48:K48"/>
    <mergeCell ref="L48:M48"/>
    <mergeCell ref="N48:P48"/>
    <mergeCell ref="Q48:R48"/>
    <mergeCell ref="A50:BI50"/>
    <mergeCell ref="J52:Q52"/>
    <mergeCell ref="R52:AP52"/>
    <mergeCell ref="AR52:BC52"/>
    <mergeCell ref="BE52:BG52"/>
    <mergeCell ref="A55:X55"/>
    <mergeCell ref="AC55:BD55"/>
    <mergeCell ref="AF56:AK56"/>
    <mergeCell ref="AL56:AQ56"/>
    <mergeCell ref="AR56:AW56"/>
    <mergeCell ref="AX56:BD56"/>
    <mergeCell ref="AC58:AE58"/>
    <mergeCell ref="AF58:AK58"/>
    <mergeCell ref="AL58:AQ58"/>
    <mergeCell ref="A56:C56"/>
    <mergeCell ref="D56:H56"/>
    <mergeCell ref="I56:M56"/>
    <mergeCell ref="N56:S56"/>
    <mergeCell ref="T56:X56"/>
    <mergeCell ref="AC56:AE56"/>
    <mergeCell ref="AR58:AW58"/>
    <mergeCell ref="AX57:BD58"/>
    <mergeCell ref="A58:C58"/>
    <mergeCell ref="D58:F58"/>
    <mergeCell ref="G58:H58"/>
    <mergeCell ref="I58:K58"/>
    <mergeCell ref="L58:M58"/>
    <mergeCell ref="N58:P58"/>
    <mergeCell ref="Q58:S58"/>
    <mergeCell ref="T58:V58"/>
    <mergeCell ref="W58:X58"/>
    <mergeCell ref="T57:V57"/>
    <mergeCell ref="W57:X57"/>
    <mergeCell ref="AC57:AE57"/>
    <mergeCell ref="AF57:AK57"/>
    <mergeCell ref="AL57:AQ57"/>
    <mergeCell ref="AR57:AW57"/>
    <mergeCell ref="A57:C57"/>
    <mergeCell ref="D57:F57"/>
    <mergeCell ref="G57:H57"/>
    <mergeCell ref="I57:K57"/>
    <mergeCell ref="L57:M57"/>
    <mergeCell ref="N57:P57"/>
    <mergeCell ref="Q57:S57"/>
  </mergeCells>
  <phoneticPr fontId="2"/>
  <conditionalFormatting sqref="AZ13:BF14 AZ44:BF44">
    <cfRule type="cellIs" dxfId="20" priority="21" operator="notBetween">
      <formula>100000000</formula>
      <formula>999999999</formula>
    </cfRule>
  </conditionalFormatting>
  <conditionalFormatting sqref="AZ37:BF37">
    <cfRule type="cellIs" dxfId="19" priority="20" operator="notBetween">
      <formula>100000000</formula>
      <formula>999999999</formula>
    </cfRule>
  </conditionalFormatting>
  <conditionalFormatting sqref="AZ29:BF29">
    <cfRule type="cellIs" dxfId="18" priority="19" operator="notBetween">
      <formula>100000000</formula>
      <formula>999999999</formula>
    </cfRule>
  </conditionalFormatting>
  <conditionalFormatting sqref="AZ15:BF16">
    <cfRule type="cellIs" dxfId="17" priority="18" operator="notBetween">
      <formula>100000000</formula>
      <formula>999999999</formula>
    </cfRule>
  </conditionalFormatting>
  <conditionalFormatting sqref="AZ17:BF18">
    <cfRule type="cellIs" dxfId="16" priority="17" operator="notBetween">
      <formula>100000000</formula>
      <formula>999999999</formula>
    </cfRule>
  </conditionalFormatting>
  <conditionalFormatting sqref="AZ19:BF20">
    <cfRule type="cellIs" dxfId="15" priority="16" operator="notBetween">
      <formula>100000000</formula>
      <formula>999999999</formula>
    </cfRule>
  </conditionalFormatting>
  <conditionalFormatting sqref="AZ21:BF22">
    <cfRule type="cellIs" dxfId="14" priority="15" operator="notBetween">
      <formula>100000000</formula>
      <formula>999999999</formula>
    </cfRule>
  </conditionalFormatting>
  <conditionalFormatting sqref="AZ23:BF24">
    <cfRule type="cellIs" dxfId="13" priority="14" operator="notBetween">
      <formula>100000000</formula>
      <formula>999999999</formula>
    </cfRule>
  </conditionalFormatting>
  <conditionalFormatting sqref="AZ25:BF26">
    <cfRule type="cellIs" dxfId="12" priority="13" operator="notBetween">
      <formula>100000000</formula>
      <formula>999999999</formula>
    </cfRule>
  </conditionalFormatting>
  <conditionalFormatting sqref="AZ27:BF28">
    <cfRule type="cellIs" dxfId="11" priority="12" operator="notBetween">
      <formula>100000000</formula>
      <formula>999999999</formula>
    </cfRule>
  </conditionalFormatting>
  <conditionalFormatting sqref="AZ32:BF32">
    <cfRule type="cellIs" dxfId="10" priority="11" operator="notBetween">
      <formula>100000000</formula>
      <formula>999999999</formula>
    </cfRule>
  </conditionalFormatting>
  <conditionalFormatting sqref="AZ31:BF31">
    <cfRule type="cellIs" dxfId="9" priority="10" operator="notBetween">
      <formula>100000000</formula>
      <formula>999999999</formula>
    </cfRule>
  </conditionalFormatting>
  <conditionalFormatting sqref="AZ34:BF34">
    <cfRule type="cellIs" dxfId="8" priority="9" operator="notBetween">
      <formula>100000000</formula>
      <formula>999999999</formula>
    </cfRule>
  </conditionalFormatting>
  <conditionalFormatting sqref="AZ33:BF33">
    <cfRule type="cellIs" dxfId="7" priority="8" operator="notBetween">
      <formula>100000000</formula>
      <formula>999999999</formula>
    </cfRule>
  </conditionalFormatting>
  <conditionalFormatting sqref="AZ36:BF36">
    <cfRule type="cellIs" dxfId="6" priority="7" operator="notBetween">
      <formula>100000000</formula>
      <formula>999999999</formula>
    </cfRule>
  </conditionalFormatting>
  <conditionalFormatting sqref="AZ35:BF35">
    <cfRule type="cellIs" dxfId="5" priority="6" operator="notBetween">
      <formula>100000000</formula>
      <formula>999999999</formula>
    </cfRule>
  </conditionalFormatting>
  <conditionalFormatting sqref="AZ38:BF39">
    <cfRule type="cellIs" dxfId="4" priority="5" operator="notBetween">
      <formula>100000000</formula>
      <formula>999999999</formula>
    </cfRule>
  </conditionalFormatting>
  <conditionalFormatting sqref="AZ40:BF41">
    <cfRule type="cellIs" dxfId="3" priority="4" operator="notBetween">
      <formula>100000000</formula>
      <formula>999999999</formula>
    </cfRule>
  </conditionalFormatting>
  <conditionalFormatting sqref="AZ42:BF42">
    <cfRule type="cellIs" dxfId="2" priority="3" operator="notBetween">
      <formula>100000000</formula>
      <formula>999999999</formula>
    </cfRule>
  </conditionalFormatting>
  <conditionalFormatting sqref="AZ43:BF43">
    <cfRule type="cellIs" dxfId="1" priority="2" operator="notBetween">
      <formula>100000000</formula>
      <formula>999999999</formula>
    </cfRule>
  </conditionalFormatting>
  <conditionalFormatting sqref="AZ30:BF30">
    <cfRule type="cellIs" dxfId="0" priority="1" operator="notBetween">
      <formula>100000000</formula>
      <formula>999999999</formula>
    </cfRule>
  </conditionalFormatting>
  <dataValidations count="12">
    <dataValidation errorStyle="information" allowBlank="1" showInputMessage="1" showErrorMessage="1" sqref="J52:Q52 F3:U3"/>
    <dataValidation type="list" errorStyle="information" imeMode="hiragana" allowBlank="1" showInputMessage="1" showErrorMessage="1" sqref="H13:N44">
      <formula1>校名リスト</formula1>
    </dataValidation>
    <dataValidation imeMode="hiragana" allowBlank="1" showInputMessage="1" showErrorMessage="1" sqref="Z4:AU6 O13:AJ44"/>
    <dataValidation imeMode="off" allowBlank="1" showInputMessage="1" showErrorMessage="1" sqref="AR38:AS39 AU38:AV39 AR13:AS14 AU13:AV14 AX13:AY14 AX25:AY26 AR44:AS44 AX44:AY44 AU44:AV44 AR17:AS18 AU17:AV18 AX17:AY18 AR21:AS22 AU21:AV22 AX21:AY22 AR25:AS26 AU25:AV26 AX38:AY39 AX32:AY32 AU32:AV32 AR32:AS32 AR34:AS34 AX34:AY34 AU34:AV34 AX36:AY36 AU36:AV36 AR36:AS36"/>
    <dataValidation type="list" errorStyle="information" allowBlank="1" showInputMessage="1" showErrorMessage="1" sqref="R52:AP52">
      <formula1>$S$64:$S$65</formula1>
    </dataValidation>
    <dataValidation type="list" allowBlank="1" showInputMessage="1" showErrorMessage="1" sqref="AN13:AO14 AN25:AO26 AN36:AO36 AN17:AO18 AN44:AO44 AN21:AO22 AN32:AO32 AN34:AO34">
      <formula1>$G$64:$G$66</formula1>
    </dataValidation>
    <dataValidation type="list" allowBlank="1" showInputMessage="1" showErrorMessage="1" sqref="AK13:AM14 AK25:AM26 AK36:AM36 AK17:AM18 AK44:AM44 AK21:AM22 AK32:AM32 AK34:AM34">
      <formula1>$C$64:$C$73</formula1>
    </dataValidation>
    <dataValidation type="list" allowBlank="1" showInputMessage="1" showErrorMessage="1" sqref="BG44:BI44">
      <formula1>$K$64:$K$65</formula1>
    </dataValidation>
    <dataValidation type="list" errorStyle="information" allowBlank="1" showInputMessage="1" showErrorMessage="1" sqref="I46:M46">
      <formula1>$O$64:$O$110</formula1>
    </dataValidation>
    <dataValidation type="list" allowBlank="1" showInputMessage="1" showErrorMessage="1" sqref="AN33:AO33 AN15:AO16 AN19:AO20 AN27:AO31 AN23:AO24 AN35:AO35 AN37:AO43">
      <formula1>$G$65:$G$67</formula1>
    </dataValidation>
    <dataValidation type="list" allowBlank="1" showInputMessage="1" showErrorMessage="1" sqref="AK33:AM33 AK15:AM16 AK19:AM20 AK27:AM31 AK23:AM24 AK35:AM35 AK37:AM43">
      <formula1>$C$65:$C$74</formula1>
    </dataValidation>
    <dataValidation type="list" allowBlank="1" showInputMessage="1" showErrorMessage="1" sqref="BG37:BI43">
      <formula1>$K$65:$K$66</formula1>
    </dataValidation>
  </dataValidations>
  <pageMargins left="0.25" right="0.25"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1"/>
  <sheetViews>
    <sheetView topLeftCell="I1" workbookViewId="0">
      <selection activeCell="X12" sqref="X12"/>
    </sheetView>
  </sheetViews>
  <sheetFormatPr defaultColWidth="19.875" defaultRowHeight="13.5"/>
  <cols>
    <col min="1" max="2" width="6.375" style="40" customWidth="1"/>
    <col min="3" max="3" width="16.5" style="40" customWidth="1"/>
    <col min="4" max="5" width="34.5" style="40" customWidth="1"/>
    <col min="6" max="6" width="10.125" style="40" customWidth="1"/>
    <col min="7" max="7" width="33.625" style="40" customWidth="1"/>
    <col min="8" max="9" width="16.75" style="40" customWidth="1"/>
    <col min="10" max="13" width="5.625" style="40" customWidth="1"/>
    <col min="14" max="15" width="5.625" style="53" customWidth="1"/>
    <col min="16" max="18" width="5.625" style="40" customWidth="1"/>
    <col min="19" max="20" width="7.875" style="40" customWidth="1"/>
    <col min="21" max="24" width="7.375" style="40" customWidth="1"/>
    <col min="25" max="27" width="8.25" style="40" customWidth="1"/>
    <col min="28" max="181" width="9" style="40" customWidth="1"/>
    <col min="182" max="182" width="8.5" style="40" customWidth="1"/>
    <col min="183" max="183" width="28.875" style="40" customWidth="1"/>
    <col min="184" max="184" width="11.75" style="40" customWidth="1"/>
    <col min="185" max="185" width="5.875" style="40" customWidth="1"/>
    <col min="186" max="186" width="8.125" style="40" customWidth="1"/>
    <col min="187" max="187" width="14.875" style="40" customWidth="1"/>
    <col min="188" max="188" width="25.5" style="40" customWidth="1"/>
    <col min="189" max="189" width="8.25" style="40" customWidth="1"/>
    <col min="190" max="190" width="6.375" style="40" customWidth="1"/>
    <col min="191" max="191" width="6.125" style="40" customWidth="1"/>
    <col min="192" max="192" width="9.75" style="40" customWidth="1"/>
    <col min="193" max="193" width="17.25" style="40" customWidth="1"/>
    <col min="194" max="194" width="7.75" style="40" customWidth="1"/>
    <col min="195" max="195" width="4.375" style="40" customWidth="1"/>
    <col min="196" max="196" width="16.125" style="40" customWidth="1"/>
    <col min="197" max="197" width="5.75" style="40" customWidth="1"/>
    <col min="198" max="198" width="4.375" style="40" customWidth="1"/>
    <col min="199" max="199" width="21.375" style="40" customWidth="1"/>
    <col min="200" max="200" width="5.75" style="40" customWidth="1"/>
    <col min="201" max="201" width="4.375" style="40" customWidth="1"/>
    <col min="202" max="202" width="20" style="40" customWidth="1"/>
    <col min="203" max="203" width="3.875" style="40" customWidth="1"/>
    <col min="204" max="204" width="4.375" style="40" customWidth="1"/>
    <col min="205" max="237" width="0" style="40" hidden="1" customWidth="1"/>
    <col min="238" max="238" width="17.125" style="40" customWidth="1"/>
    <col min="239" max="239" width="4.25" style="40" customWidth="1"/>
    <col min="240" max="240" width="17.25" style="40" customWidth="1"/>
    <col min="241" max="241" width="4.25" style="40" customWidth="1"/>
    <col min="242" max="242" width="20.125" style="40" customWidth="1"/>
    <col min="243" max="243" width="4.625" style="40" customWidth="1"/>
    <col min="244" max="244" width="16.625" style="40" customWidth="1"/>
    <col min="245" max="245" width="4.625" style="40" customWidth="1"/>
    <col min="246" max="246" width="15.25" style="40" customWidth="1"/>
    <col min="247" max="247" width="4.625" style="40" customWidth="1"/>
    <col min="248" max="248" width="21.5" style="40" customWidth="1"/>
    <col min="249" max="249" width="4.625" style="40" customWidth="1"/>
    <col min="250" max="250" width="19.875" style="40" customWidth="1"/>
    <col min="251" max="251" width="4.625" style="40" customWidth="1"/>
    <col min="252" max="252" width="20.5" style="40" customWidth="1"/>
    <col min="253" max="253" width="4.625" style="40" customWidth="1"/>
    <col min="254" max="16384" width="19.875" style="40"/>
  </cols>
  <sheetData>
    <row r="1" spans="1:28" s="28" customFormat="1" ht="14.25">
      <c r="A1" s="24"/>
      <c r="B1" s="24"/>
      <c r="C1" s="25" t="s">
        <v>0</v>
      </c>
      <c r="D1" s="26"/>
      <c r="E1" s="27"/>
      <c r="F1" s="27"/>
      <c r="G1" s="27"/>
      <c r="H1" s="27"/>
      <c r="I1" s="27"/>
    </row>
    <row r="2" spans="1:28" s="28" customFormat="1" ht="14.25">
      <c r="A2" s="24"/>
      <c r="B2" s="24"/>
      <c r="C2" s="25" t="s">
        <v>112</v>
      </c>
      <c r="D2" s="26"/>
      <c r="E2" s="29" t="s">
        <v>113</v>
      </c>
      <c r="F2" s="29"/>
      <c r="G2" s="29"/>
      <c r="H2" s="29"/>
      <c r="I2" s="29"/>
    </row>
    <row r="3" spans="1:28" s="28" customFormat="1" ht="14.25">
      <c r="A3" s="24"/>
      <c r="B3" s="24"/>
      <c r="C3" s="25" t="s">
        <v>114</v>
      </c>
      <c r="D3" s="26"/>
      <c r="E3" s="26"/>
      <c r="F3" s="27"/>
      <c r="G3" s="27"/>
      <c r="H3" s="27"/>
      <c r="I3" s="27"/>
    </row>
    <row r="4" spans="1:28" s="28" customFormat="1" ht="14.25">
      <c r="A4" s="30"/>
      <c r="B4" s="31" t="s">
        <v>115</v>
      </c>
    </row>
    <row r="5" spans="1:28" s="28" customFormat="1" ht="14.25">
      <c r="A5" s="30"/>
      <c r="B5" s="30"/>
    </row>
    <row r="6" spans="1:28" s="28" customFormat="1" ht="14.25">
      <c r="A6" s="30"/>
      <c r="B6" s="30"/>
    </row>
    <row r="7" spans="1:28" s="28" customFormat="1" ht="14.25">
      <c r="A7" s="30"/>
      <c r="B7" s="30"/>
    </row>
    <row r="8" spans="1:28" s="28" customFormat="1" ht="14.25">
      <c r="A8" s="30"/>
      <c r="B8" s="30"/>
    </row>
    <row r="9" spans="1:28" s="32" customFormat="1" ht="22.5" customHeight="1">
      <c r="B9" s="207" t="s">
        <v>116</v>
      </c>
      <c r="C9" s="208" t="s">
        <v>130</v>
      </c>
      <c r="D9" s="209" t="s">
        <v>131</v>
      </c>
      <c r="E9" s="209" t="s">
        <v>132</v>
      </c>
      <c r="F9" s="208" t="s">
        <v>117</v>
      </c>
      <c r="G9" s="208"/>
      <c r="H9" s="208"/>
      <c r="I9" s="208"/>
      <c r="J9" s="204" t="s">
        <v>118</v>
      </c>
      <c r="K9" s="205"/>
      <c r="L9" s="206"/>
      <c r="M9" s="194" t="s">
        <v>119</v>
      </c>
      <c r="N9" s="195"/>
      <c r="O9" s="195"/>
      <c r="P9" s="194" t="s">
        <v>120</v>
      </c>
      <c r="Q9" s="195"/>
      <c r="R9" s="195"/>
      <c r="S9" s="196" t="s">
        <v>121</v>
      </c>
      <c r="T9" s="198" t="s">
        <v>122</v>
      </c>
      <c r="U9" s="200" t="s">
        <v>123</v>
      </c>
      <c r="V9" s="201"/>
      <c r="W9" s="202" t="s">
        <v>124</v>
      </c>
      <c r="X9" s="203"/>
      <c r="Y9" s="57" t="s">
        <v>45</v>
      </c>
      <c r="Z9" s="57" t="s">
        <v>27</v>
      </c>
      <c r="AA9" s="57" t="s">
        <v>28</v>
      </c>
      <c r="AB9" s="192" t="s">
        <v>125</v>
      </c>
    </row>
    <row r="10" spans="1:28" s="34" customFormat="1" ht="54">
      <c r="B10" s="207"/>
      <c r="C10" s="208"/>
      <c r="D10" s="210"/>
      <c r="E10" s="210"/>
      <c r="F10" s="35" t="s">
        <v>133</v>
      </c>
      <c r="G10" s="35" t="s">
        <v>134</v>
      </c>
      <c r="H10" s="35" t="s">
        <v>135</v>
      </c>
      <c r="I10" s="35" t="s">
        <v>136</v>
      </c>
      <c r="J10" s="36" t="s">
        <v>48</v>
      </c>
      <c r="K10" s="36" t="s">
        <v>51</v>
      </c>
      <c r="L10" s="36" t="s">
        <v>126</v>
      </c>
      <c r="M10" s="36" t="s">
        <v>48</v>
      </c>
      <c r="N10" s="36" t="s">
        <v>51</v>
      </c>
      <c r="O10" s="36" t="s">
        <v>126</v>
      </c>
      <c r="P10" s="36" t="s">
        <v>48</v>
      </c>
      <c r="Q10" s="36" t="s">
        <v>51</v>
      </c>
      <c r="R10" s="36" t="s">
        <v>126</v>
      </c>
      <c r="S10" s="197"/>
      <c r="T10" s="199"/>
      <c r="U10" s="37" t="s">
        <v>127</v>
      </c>
      <c r="V10" s="38" t="s">
        <v>128</v>
      </c>
      <c r="W10" s="37" t="s">
        <v>127</v>
      </c>
      <c r="X10" s="39" t="s">
        <v>128</v>
      </c>
      <c r="Y10" s="33">
        <v>4000</v>
      </c>
      <c r="Z10" s="33">
        <v>2000</v>
      </c>
      <c r="AA10" s="33">
        <v>10000</v>
      </c>
      <c r="AB10" s="193"/>
    </row>
    <row r="11" spans="1:28">
      <c r="B11" s="41">
        <v>1</v>
      </c>
      <c r="C11" s="42"/>
      <c r="D11" s="43"/>
      <c r="E11" s="43"/>
      <c r="F11" s="44"/>
      <c r="G11" s="43"/>
      <c r="H11" s="43"/>
      <c r="I11" s="43"/>
      <c r="J11" s="45">
        <v>0</v>
      </c>
      <c r="K11" s="45">
        <v>0</v>
      </c>
      <c r="L11" s="46">
        <f>J11+K11</f>
        <v>0</v>
      </c>
      <c r="M11" s="47">
        <v>0</v>
      </c>
      <c r="N11" s="45">
        <v>0</v>
      </c>
      <c r="O11" s="46">
        <f>M11+N11</f>
        <v>0</v>
      </c>
      <c r="P11" s="45">
        <v>0</v>
      </c>
      <c r="Q11" s="45">
        <v>0</v>
      </c>
      <c r="R11" s="46">
        <f>P11+Q11</f>
        <v>0</v>
      </c>
      <c r="S11" s="46">
        <f>J11*2+K11*2+M11+N11+P11*U11+Q11*W11</f>
        <v>0</v>
      </c>
      <c r="T11" s="45">
        <v>0</v>
      </c>
      <c r="U11" s="45">
        <v>0</v>
      </c>
      <c r="V11" s="45">
        <v>0</v>
      </c>
      <c r="W11" s="45">
        <v>0</v>
      </c>
      <c r="X11" s="45">
        <v>0</v>
      </c>
      <c r="Y11" s="33">
        <f t="shared" ref="Y11:Y30" si="0">$Y$10*(J11+K11)</f>
        <v>0</v>
      </c>
      <c r="Z11" s="33">
        <f t="shared" ref="Z11:Z30" si="1">$Z$10*(M11+N11)</f>
        <v>0</v>
      </c>
      <c r="AA11" s="33">
        <f t="shared" ref="AA11:AA30" si="2">$AA$10*(P11+Q11)</f>
        <v>0</v>
      </c>
      <c r="AB11" s="33">
        <f t="shared" ref="AB11:AB31" si="3">SUM(Y11:AA11)</f>
        <v>0</v>
      </c>
    </row>
    <row r="12" spans="1:28">
      <c r="B12" s="41">
        <v>2</v>
      </c>
      <c r="C12" s="42"/>
      <c r="D12" s="43"/>
      <c r="E12" s="43"/>
      <c r="F12" s="44"/>
      <c r="G12" s="43"/>
      <c r="H12" s="43"/>
      <c r="I12" s="43"/>
      <c r="J12" s="45">
        <v>0</v>
      </c>
      <c r="K12" s="45">
        <v>0</v>
      </c>
      <c r="L12" s="46">
        <f t="shared" ref="L12:L30" si="4">J12+K12</f>
        <v>0</v>
      </c>
      <c r="M12" s="47">
        <v>0</v>
      </c>
      <c r="N12" s="45">
        <v>0</v>
      </c>
      <c r="O12" s="46">
        <f t="shared" ref="O12:O30" si="5">M12+N12</f>
        <v>0</v>
      </c>
      <c r="P12" s="45">
        <v>0</v>
      </c>
      <c r="Q12" s="45">
        <v>0</v>
      </c>
      <c r="R12" s="46">
        <f t="shared" ref="R12:R30" si="6">P12+Q12</f>
        <v>0</v>
      </c>
      <c r="S12" s="46">
        <f t="shared" ref="S12:S30" si="7">J12*2+K12*2+M12+N12+P12*U12+Q12*W12</f>
        <v>0</v>
      </c>
      <c r="T12" s="45">
        <v>0</v>
      </c>
      <c r="U12" s="45">
        <v>0</v>
      </c>
      <c r="V12" s="45">
        <v>0</v>
      </c>
      <c r="W12" s="45">
        <v>0</v>
      </c>
      <c r="X12" s="45">
        <v>0</v>
      </c>
      <c r="Y12" s="33">
        <f t="shared" si="0"/>
        <v>0</v>
      </c>
      <c r="Z12" s="33">
        <f t="shared" si="1"/>
        <v>0</v>
      </c>
      <c r="AA12" s="33">
        <f t="shared" si="2"/>
        <v>0</v>
      </c>
      <c r="AB12" s="33">
        <f t="shared" si="3"/>
        <v>0</v>
      </c>
    </row>
    <row r="13" spans="1:28">
      <c r="B13" s="41">
        <v>3</v>
      </c>
      <c r="C13" s="42"/>
      <c r="D13" s="43"/>
      <c r="E13" s="43"/>
      <c r="F13" s="44"/>
      <c r="G13" s="43"/>
      <c r="H13" s="43"/>
      <c r="I13" s="43"/>
      <c r="J13" s="45">
        <v>0</v>
      </c>
      <c r="K13" s="45">
        <v>0</v>
      </c>
      <c r="L13" s="46">
        <f t="shared" si="4"/>
        <v>0</v>
      </c>
      <c r="M13" s="47">
        <v>0</v>
      </c>
      <c r="N13" s="45">
        <v>0</v>
      </c>
      <c r="O13" s="46">
        <f t="shared" si="5"/>
        <v>0</v>
      </c>
      <c r="P13" s="45">
        <v>0</v>
      </c>
      <c r="Q13" s="45">
        <v>0</v>
      </c>
      <c r="R13" s="46">
        <f t="shared" si="6"/>
        <v>0</v>
      </c>
      <c r="S13" s="46">
        <f t="shared" si="7"/>
        <v>0</v>
      </c>
      <c r="T13" s="45">
        <v>0</v>
      </c>
      <c r="U13" s="45">
        <v>0</v>
      </c>
      <c r="V13" s="45">
        <v>0</v>
      </c>
      <c r="W13" s="45">
        <v>0</v>
      </c>
      <c r="X13" s="45">
        <v>0</v>
      </c>
      <c r="Y13" s="33">
        <f t="shared" si="0"/>
        <v>0</v>
      </c>
      <c r="Z13" s="33">
        <f t="shared" si="1"/>
        <v>0</v>
      </c>
      <c r="AA13" s="33">
        <f t="shared" si="2"/>
        <v>0</v>
      </c>
      <c r="AB13" s="33">
        <f t="shared" si="3"/>
        <v>0</v>
      </c>
    </row>
    <row r="14" spans="1:28">
      <c r="B14" s="41">
        <v>4</v>
      </c>
      <c r="C14" s="42"/>
      <c r="D14" s="43"/>
      <c r="E14" s="42"/>
      <c r="F14" s="44"/>
      <c r="G14" s="42"/>
      <c r="H14" s="42"/>
      <c r="I14" s="42"/>
      <c r="J14" s="45">
        <v>0</v>
      </c>
      <c r="K14" s="45">
        <v>0</v>
      </c>
      <c r="L14" s="46">
        <f t="shared" si="4"/>
        <v>0</v>
      </c>
      <c r="M14" s="47">
        <v>0</v>
      </c>
      <c r="N14" s="45">
        <v>0</v>
      </c>
      <c r="O14" s="46">
        <f t="shared" si="5"/>
        <v>0</v>
      </c>
      <c r="P14" s="45">
        <v>0</v>
      </c>
      <c r="Q14" s="45">
        <v>0</v>
      </c>
      <c r="R14" s="46">
        <f t="shared" si="6"/>
        <v>0</v>
      </c>
      <c r="S14" s="46">
        <f t="shared" si="7"/>
        <v>0</v>
      </c>
      <c r="T14" s="45">
        <v>0</v>
      </c>
      <c r="U14" s="45">
        <v>0</v>
      </c>
      <c r="V14" s="45">
        <v>0</v>
      </c>
      <c r="W14" s="45">
        <v>0</v>
      </c>
      <c r="X14" s="45">
        <v>0</v>
      </c>
      <c r="Y14" s="33">
        <f t="shared" si="0"/>
        <v>0</v>
      </c>
      <c r="Z14" s="33">
        <f t="shared" si="1"/>
        <v>0</v>
      </c>
      <c r="AA14" s="33">
        <f t="shared" si="2"/>
        <v>0</v>
      </c>
      <c r="AB14" s="33">
        <f t="shared" si="3"/>
        <v>0</v>
      </c>
    </row>
    <row r="15" spans="1:28">
      <c r="B15" s="41">
        <v>5</v>
      </c>
      <c r="C15" s="42"/>
      <c r="D15" s="42"/>
      <c r="E15" s="42"/>
      <c r="F15" s="44"/>
      <c r="G15" s="42"/>
      <c r="H15" s="42"/>
      <c r="I15" s="42"/>
      <c r="J15" s="45">
        <v>0</v>
      </c>
      <c r="K15" s="45">
        <v>0</v>
      </c>
      <c r="L15" s="46">
        <f t="shared" si="4"/>
        <v>0</v>
      </c>
      <c r="M15" s="47">
        <v>0</v>
      </c>
      <c r="N15" s="45">
        <v>0</v>
      </c>
      <c r="O15" s="46">
        <f t="shared" si="5"/>
        <v>0</v>
      </c>
      <c r="P15" s="45">
        <v>0</v>
      </c>
      <c r="Q15" s="45">
        <v>0</v>
      </c>
      <c r="R15" s="46">
        <f t="shared" si="6"/>
        <v>0</v>
      </c>
      <c r="S15" s="46">
        <f t="shared" si="7"/>
        <v>0</v>
      </c>
      <c r="T15" s="45">
        <v>0</v>
      </c>
      <c r="U15" s="45">
        <v>0</v>
      </c>
      <c r="V15" s="45">
        <v>0</v>
      </c>
      <c r="W15" s="45">
        <v>0</v>
      </c>
      <c r="X15" s="45">
        <v>0</v>
      </c>
      <c r="Y15" s="33">
        <f t="shared" si="0"/>
        <v>0</v>
      </c>
      <c r="Z15" s="33">
        <f t="shared" si="1"/>
        <v>0</v>
      </c>
      <c r="AA15" s="33">
        <f t="shared" si="2"/>
        <v>0</v>
      </c>
      <c r="AB15" s="33">
        <f t="shared" si="3"/>
        <v>0</v>
      </c>
    </row>
    <row r="16" spans="1:28">
      <c r="B16" s="41">
        <v>6</v>
      </c>
      <c r="C16" s="48"/>
      <c r="D16" s="48"/>
      <c r="E16" s="48"/>
      <c r="F16" s="49"/>
      <c r="G16" s="48"/>
      <c r="H16" s="48"/>
      <c r="I16" s="48"/>
      <c r="J16" s="45"/>
      <c r="K16" s="45"/>
      <c r="L16" s="46">
        <f t="shared" si="4"/>
        <v>0</v>
      </c>
      <c r="M16" s="47"/>
      <c r="N16" s="45"/>
      <c r="O16" s="46">
        <f t="shared" si="5"/>
        <v>0</v>
      </c>
      <c r="P16" s="45"/>
      <c r="Q16" s="45"/>
      <c r="R16" s="46">
        <f t="shared" si="6"/>
        <v>0</v>
      </c>
      <c r="S16" s="46">
        <f t="shared" si="7"/>
        <v>0</v>
      </c>
      <c r="T16" s="45"/>
      <c r="U16" s="45"/>
      <c r="V16" s="45"/>
      <c r="W16" s="45"/>
      <c r="X16" s="45"/>
      <c r="Y16" s="33">
        <f t="shared" si="0"/>
        <v>0</v>
      </c>
      <c r="Z16" s="33">
        <f t="shared" si="1"/>
        <v>0</v>
      </c>
      <c r="AA16" s="33">
        <f t="shared" si="2"/>
        <v>0</v>
      </c>
      <c r="AB16" s="33">
        <f t="shared" si="3"/>
        <v>0</v>
      </c>
    </row>
    <row r="17" spans="2:28">
      <c r="B17" s="41">
        <v>7</v>
      </c>
      <c r="C17" s="48"/>
      <c r="D17" s="50"/>
      <c r="E17" s="50"/>
      <c r="F17" s="49"/>
      <c r="G17" s="50"/>
      <c r="H17" s="50"/>
      <c r="I17" s="50"/>
      <c r="J17" s="45"/>
      <c r="K17" s="45"/>
      <c r="L17" s="46">
        <f t="shared" si="4"/>
        <v>0</v>
      </c>
      <c r="M17" s="47"/>
      <c r="N17" s="45"/>
      <c r="O17" s="46">
        <f t="shared" si="5"/>
        <v>0</v>
      </c>
      <c r="P17" s="45"/>
      <c r="Q17" s="45"/>
      <c r="R17" s="46">
        <f t="shared" si="6"/>
        <v>0</v>
      </c>
      <c r="S17" s="46">
        <f t="shared" si="7"/>
        <v>0</v>
      </c>
      <c r="T17" s="45"/>
      <c r="U17" s="45"/>
      <c r="V17" s="45"/>
      <c r="W17" s="45"/>
      <c r="X17" s="45"/>
      <c r="Y17" s="33">
        <f t="shared" si="0"/>
        <v>0</v>
      </c>
      <c r="Z17" s="33">
        <f t="shared" si="1"/>
        <v>0</v>
      </c>
      <c r="AA17" s="33">
        <f t="shared" si="2"/>
        <v>0</v>
      </c>
      <c r="AB17" s="33">
        <f t="shared" si="3"/>
        <v>0</v>
      </c>
    </row>
    <row r="18" spans="2:28">
      <c r="B18" s="41">
        <v>8</v>
      </c>
      <c r="C18" s="48"/>
      <c r="D18" s="50"/>
      <c r="E18" s="50"/>
      <c r="F18" s="44"/>
      <c r="G18" s="50"/>
      <c r="H18" s="50"/>
      <c r="I18" s="50"/>
      <c r="J18" s="45"/>
      <c r="K18" s="45"/>
      <c r="L18" s="46">
        <f t="shared" si="4"/>
        <v>0</v>
      </c>
      <c r="M18" s="47"/>
      <c r="N18" s="45"/>
      <c r="O18" s="46">
        <f t="shared" si="5"/>
        <v>0</v>
      </c>
      <c r="P18" s="45"/>
      <c r="Q18" s="45"/>
      <c r="R18" s="46">
        <f t="shared" si="6"/>
        <v>0</v>
      </c>
      <c r="S18" s="46">
        <f t="shared" si="7"/>
        <v>0</v>
      </c>
      <c r="T18" s="45"/>
      <c r="U18" s="45"/>
      <c r="V18" s="45"/>
      <c r="W18" s="45"/>
      <c r="X18" s="45"/>
      <c r="Y18" s="33">
        <f t="shared" si="0"/>
        <v>0</v>
      </c>
      <c r="Z18" s="33">
        <f t="shared" si="1"/>
        <v>0</v>
      </c>
      <c r="AA18" s="33">
        <f t="shared" si="2"/>
        <v>0</v>
      </c>
      <c r="AB18" s="33">
        <f t="shared" si="3"/>
        <v>0</v>
      </c>
    </row>
    <row r="19" spans="2:28">
      <c r="B19" s="41">
        <v>9</v>
      </c>
      <c r="C19" s="48"/>
      <c r="D19" s="50"/>
      <c r="E19" s="50"/>
      <c r="F19" s="49"/>
      <c r="G19" s="50"/>
      <c r="H19" s="50"/>
      <c r="I19" s="50"/>
      <c r="J19" s="45"/>
      <c r="K19" s="45"/>
      <c r="L19" s="46">
        <f t="shared" si="4"/>
        <v>0</v>
      </c>
      <c r="M19" s="47"/>
      <c r="N19" s="45"/>
      <c r="O19" s="46">
        <f t="shared" si="5"/>
        <v>0</v>
      </c>
      <c r="P19" s="45"/>
      <c r="Q19" s="45"/>
      <c r="R19" s="46">
        <f t="shared" si="6"/>
        <v>0</v>
      </c>
      <c r="S19" s="46">
        <f t="shared" si="7"/>
        <v>0</v>
      </c>
      <c r="T19" s="45"/>
      <c r="U19" s="45"/>
      <c r="V19" s="45"/>
      <c r="W19" s="45"/>
      <c r="X19" s="45"/>
      <c r="Y19" s="33">
        <f t="shared" si="0"/>
        <v>0</v>
      </c>
      <c r="Z19" s="33">
        <f t="shared" si="1"/>
        <v>0</v>
      </c>
      <c r="AA19" s="33">
        <f t="shared" si="2"/>
        <v>0</v>
      </c>
      <c r="AB19" s="33">
        <f t="shared" si="3"/>
        <v>0</v>
      </c>
    </row>
    <row r="20" spans="2:28">
      <c r="B20" s="41">
        <v>10</v>
      </c>
      <c r="C20" s="48"/>
      <c r="D20" s="50"/>
      <c r="E20" s="50"/>
      <c r="F20" s="49"/>
      <c r="G20" s="50"/>
      <c r="H20" s="50"/>
      <c r="I20" s="50"/>
      <c r="J20" s="45"/>
      <c r="K20" s="45"/>
      <c r="L20" s="46">
        <f t="shared" si="4"/>
        <v>0</v>
      </c>
      <c r="M20" s="47"/>
      <c r="N20" s="45"/>
      <c r="O20" s="46">
        <f t="shared" si="5"/>
        <v>0</v>
      </c>
      <c r="P20" s="45"/>
      <c r="Q20" s="45"/>
      <c r="R20" s="46">
        <f t="shared" si="6"/>
        <v>0</v>
      </c>
      <c r="S20" s="46">
        <f t="shared" si="7"/>
        <v>0</v>
      </c>
      <c r="T20" s="45"/>
      <c r="U20" s="45"/>
      <c r="V20" s="45"/>
      <c r="W20" s="45"/>
      <c r="X20" s="45"/>
      <c r="Y20" s="33">
        <f t="shared" si="0"/>
        <v>0</v>
      </c>
      <c r="Z20" s="33">
        <f t="shared" si="1"/>
        <v>0</v>
      </c>
      <c r="AA20" s="33">
        <f t="shared" si="2"/>
        <v>0</v>
      </c>
      <c r="AB20" s="33">
        <f t="shared" si="3"/>
        <v>0</v>
      </c>
    </row>
    <row r="21" spans="2:28">
      <c r="B21" s="41">
        <v>11</v>
      </c>
      <c r="C21" s="48"/>
      <c r="D21" s="50"/>
      <c r="E21" s="50"/>
      <c r="F21" s="49"/>
      <c r="G21" s="50"/>
      <c r="H21" s="50"/>
      <c r="I21" s="50"/>
      <c r="J21" s="45"/>
      <c r="K21" s="45"/>
      <c r="L21" s="46">
        <f t="shared" si="4"/>
        <v>0</v>
      </c>
      <c r="M21" s="47"/>
      <c r="N21" s="45"/>
      <c r="O21" s="46">
        <f t="shared" si="5"/>
        <v>0</v>
      </c>
      <c r="P21" s="45"/>
      <c r="Q21" s="45"/>
      <c r="R21" s="46">
        <f t="shared" si="6"/>
        <v>0</v>
      </c>
      <c r="S21" s="46">
        <f t="shared" si="7"/>
        <v>0</v>
      </c>
      <c r="T21" s="45"/>
      <c r="U21" s="45"/>
      <c r="V21" s="45"/>
      <c r="W21" s="45"/>
      <c r="X21" s="45"/>
      <c r="Y21" s="33">
        <f t="shared" si="0"/>
        <v>0</v>
      </c>
      <c r="Z21" s="33">
        <f t="shared" si="1"/>
        <v>0</v>
      </c>
      <c r="AA21" s="33">
        <f t="shared" si="2"/>
        <v>0</v>
      </c>
      <c r="AB21" s="33">
        <f t="shared" si="3"/>
        <v>0</v>
      </c>
    </row>
    <row r="22" spans="2:28">
      <c r="B22" s="41">
        <v>12</v>
      </c>
      <c r="C22" s="48"/>
      <c r="D22" s="50"/>
      <c r="E22" s="50"/>
      <c r="F22" s="49"/>
      <c r="G22" s="50"/>
      <c r="H22" s="50"/>
      <c r="I22" s="50"/>
      <c r="J22" s="45"/>
      <c r="K22" s="45"/>
      <c r="L22" s="46">
        <f t="shared" si="4"/>
        <v>0</v>
      </c>
      <c r="M22" s="47"/>
      <c r="N22" s="45"/>
      <c r="O22" s="46">
        <f t="shared" si="5"/>
        <v>0</v>
      </c>
      <c r="P22" s="45"/>
      <c r="Q22" s="45"/>
      <c r="R22" s="46">
        <f t="shared" si="6"/>
        <v>0</v>
      </c>
      <c r="S22" s="46">
        <f t="shared" si="7"/>
        <v>0</v>
      </c>
      <c r="T22" s="45"/>
      <c r="U22" s="45"/>
      <c r="V22" s="45"/>
      <c r="W22" s="45"/>
      <c r="X22" s="45"/>
      <c r="Y22" s="33">
        <f t="shared" si="0"/>
        <v>0</v>
      </c>
      <c r="Z22" s="33">
        <f t="shared" si="1"/>
        <v>0</v>
      </c>
      <c r="AA22" s="33">
        <f t="shared" si="2"/>
        <v>0</v>
      </c>
      <c r="AB22" s="33">
        <f t="shared" si="3"/>
        <v>0</v>
      </c>
    </row>
    <row r="23" spans="2:28">
      <c r="B23" s="41">
        <v>13</v>
      </c>
      <c r="C23" s="48"/>
      <c r="D23" s="48"/>
      <c r="E23" s="48"/>
      <c r="F23" s="49"/>
      <c r="G23" s="48"/>
      <c r="H23" s="48"/>
      <c r="I23" s="48"/>
      <c r="J23" s="45"/>
      <c r="K23" s="60"/>
      <c r="L23" s="46">
        <f t="shared" si="4"/>
        <v>0</v>
      </c>
      <c r="M23" s="47"/>
      <c r="N23" s="45"/>
      <c r="O23" s="46">
        <f t="shared" si="5"/>
        <v>0</v>
      </c>
      <c r="P23" s="45"/>
      <c r="Q23" s="45"/>
      <c r="R23" s="46">
        <f t="shared" si="6"/>
        <v>0</v>
      </c>
      <c r="S23" s="46">
        <f t="shared" si="7"/>
        <v>0</v>
      </c>
      <c r="T23" s="45"/>
      <c r="U23" s="45"/>
      <c r="V23" s="45"/>
      <c r="W23" s="45"/>
      <c r="X23" s="45"/>
      <c r="Y23" s="33">
        <f t="shared" si="0"/>
        <v>0</v>
      </c>
      <c r="Z23" s="33">
        <f t="shared" si="1"/>
        <v>0</v>
      </c>
      <c r="AA23" s="33">
        <f t="shared" si="2"/>
        <v>0</v>
      </c>
      <c r="AB23" s="33">
        <f t="shared" si="3"/>
        <v>0</v>
      </c>
    </row>
    <row r="24" spans="2:28">
      <c r="B24" s="41">
        <v>14</v>
      </c>
      <c r="C24" s="48"/>
      <c r="D24" s="48"/>
      <c r="E24" s="48"/>
      <c r="F24" s="49"/>
      <c r="G24" s="48"/>
      <c r="H24" s="48"/>
      <c r="I24" s="48"/>
      <c r="J24" s="45"/>
      <c r="K24" s="45"/>
      <c r="L24" s="46">
        <f t="shared" si="4"/>
        <v>0</v>
      </c>
      <c r="M24" s="47"/>
      <c r="N24" s="45"/>
      <c r="O24" s="46">
        <f t="shared" si="5"/>
        <v>0</v>
      </c>
      <c r="P24" s="45"/>
      <c r="Q24" s="45"/>
      <c r="R24" s="46">
        <f t="shared" si="6"/>
        <v>0</v>
      </c>
      <c r="S24" s="46">
        <f t="shared" si="7"/>
        <v>0</v>
      </c>
      <c r="T24" s="45"/>
      <c r="U24" s="45"/>
      <c r="V24" s="45"/>
      <c r="W24" s="45"/>
      <c r="X24" s="45"/>
      <c r="Y24" s="33">
        <f t="shared" si="0"/>
        <v>0</v>
      </c>
      <c r="Z24" s="33">
        <f t="shared" si="1"/>
        <v>0</v>
      </c>
      <c r="AA24" s="33">
        <f t="shared" si="2"/>
        <v>0</v>
      </c>
      <c r="AB24" s="33">
        <f t="shared" si="3"/>
        <v>0</v>
      </c>
    </row>
    <row r="25" spans="2:28">
      <c r="B25" s="41">
        <v>15</v>
      </c>
      <c r="C25" s="48"/>
      <c r="D25" s="48"/>
      <c r="E25" s="48"/>
      <c r="F25" s="49"/>
      <c r="G25" s="48"/>
      <c r="H25" s="48"/>
      <c r="I25" s="48"/>
      <c r="J25" s="45"/>
      <c r="K25" s="45"/>
      <c r="L25" s="46">
        <f t="shared" si="4"/>
        <v>0</v>
      </c>
      <c r="M25" s="47"/>
      <c r="N25" s="45"/>
      <c r="O25" s="46">
        <f t="shared" si="5"/>
        <v>0</v>
      </c>
      <c r="P25" s="45"/>
      <c r="Q25" s="45"/>
      <c r="R25" s="46">
        <f t="shared" si="6"/>
        <v>0</v>
      </c>
      <c r="S25" s="46">
        <f t="shared" si="7"/>
        <v>0</v>
      </c>
      <c r="T25" s="45"/>
      <c r="U25" s="45"/>
      <c r="V25" s="45"/>
      <c r="W25" s="45"/>
      <c r="X25" s="45"/>
      <c r="Y25" s="33">
        <f t="shared" si="0"/>
        <v>0</v>
      </c>
      <c r="Z25" s="33">
        <f t="shared" si="1"/>
        <v>0</v>
      </c>
      <c r="AA25" s="33">
        <f t="shared" si="2"/>
        <v>0</v>
      </c>
      <c r="AB25" s="33">
        <f t="shared" si="3"/>
        <v>0</v>
      </c>
    </row>
    <row r="26" spans="2:28">
      <c r="B26" s="41">
        <v>16</v>
      </c>
      <c r="C26" s="48"/>
      <c r="D26" s="50"/>
      <c r="E26" s="50"/>
      <c r="F26" s="49"/>
      <c r="G26" s="50"/>
      <c r="H26" s="50"/>
      <c r="I26" s="50"/>
      <c r="J26" s="45"/>
      <c r="K26" s="45"/>
      <c r="L26" s="46">
        <f t="shared" si="4"/>
        <v>0</v>
      </c>
      <c r="M26" s="47"/>
      <c r="N26" s="45"/>
      <c r="O26" s="46">
        <f t="shared" si="5"/>
        <v>0</v>
      </c>
      <c r="P26" s="45"/>
      <c r="Q26" s="45"/>
      <c r="R26" s="46">
        <f t="shared" si="6"/>
        <v>0</v>
      </c>
      <c r="S26" s="46">
        <f t="shared" si="7"/>
        <v>0</v>
      </c>
      <c r="T26" s="45"/>
      <c r="U26" s="45"/>
      <c r="V26" s="45"/>
      <c r="W26" s="45"/>
      <c r="X26" s="45"/>
      <c r="Y26" s="33">
        <f t="shared" si="0"/>
        <v>0</v>
      </c>
      <c r="Z26" s="33">
        <f t="shared" si="1"/>
        <v>0</v>
      </c>
      <c r="AA26" s="33">
        <f t="shared" si="2"/>
        <v>0</v>
      </c>
      <c r="AB26" s="33">
        <f t="shared" si="3"/>
        <v>0</v>
      </c>
    </row>
    <row r="27" spans="2:28">
      <c r="B27" s="41">
        <v>17</v>
      </c>
      <c r="C27" s="48"/>
      <c r="D27" s="50"/>
      <c r="E27" s="50"/>
      <c r="F27" s="49"/>
      <c r="G27" s="50"/>
      <c r="H27" s="50"/>
      <c r="I27" s="50"/>
      <c r="J27" s="45"/>
      <c r="K27" s="45"/>
      <c r="L27" s="46">
        <f t="shared" si="4"/>
        <v>0</v>
      </c>
      <c r="M27" s="47"/>
      <c r="N27" s="45"/>
      <c r="O27" s="46">
        <f t="shared" si="5"/>
        <v>0</v>
      </c>
      <c r="P27" s="45"/>
      <c r="Q27" s="45"/>
      <c r="R27" s="46">
        <f t="shared" si="6"/>
        <v>0</v>
      </c>
      <c r="S27" s="46">
        <f t="shared" si="7"/>
        <v>0</v>
      </c>
      <c r="T27" s="45"/>
      <c r="U27" s="45"/>
      <c r="V27" s="45"/>
      <c r="W27" s="45"/>
      <c r="X27" s="45"/>
      <c r="Y27" s="33">
        <f t="shared" si="0"/>
        <v>0</v>
      </c>
      <c r="Z27" s="33">
        <f t="shared" si="1"/>
        <v>0</v>
      </c>
      <c r="AA27" s="33">
        <f t="shared" si="2"/>
        <v>0</v>
      </c>
      <c r="AB27" s="33">
        <f t="shared" si="3"/>
        <v>0</v>
      </c>
    </row>
    <row r="28" spans="2:28">
      <c r="B28" s="41">
        <v>18</v>
      </c>
      <c r="C28" s="48"/>
      <c r="D28" s="50"/>
      <c r="E28" s="50"/>
      <c r="F28" s="49"/>
      <c r="G28" s="50"/>
      <c r="H28" s="50"/>
      <c r="I28" s="50"/>
      <c r="J28" s="45"/>
      <c r="K28" s="45"/>
      <c r="L28" s="46">
        <f t="shared" si="4"/>
        <v>0</v>
      </c>
      <c r="M28" s="47"/>
      <c r="N28" s="45"/>
      <c r="O28" s="46">
        <f t="shared" si="5"/>
        <v>0</v>
      </c>
      <c r="P28" s="45"/>
      <c r="Q28" s="45"/>
      <c r="R28" s="46">
        <f t="shared" si="6"/>
        <v>0</v>
      </c>
      <c r="S28" s="46">
        <f t="shared" si="7"/>
        <v>0</v>
      </c>
      <c r="T28" s="45"/>
      <c r="U28" s="45"/>
      <c r="V28" s="45"/>
      <c r="W28" s="45"/>
      <c r="X28" s="45"/>
      <c r="Y28" s="33">
        <f t="shared" si="0"/>
        <v>0</v>
      </c>
      <c r="Z28" s="33">
        <f t="shared" si="1"/>
        <v>0</v>
      </c>
      <c r="AA28" s="33">
        <f t="shared" si="2"/>
        <v>0</v>
      </c>
      <c r="AB28" s="33">
        <f t="shared" si="3"/>
        <v>0</v>
      </c>
    </row>
    <row r="29" spans="2:28">
      <c r="B29" s="41">
        <v>19</v>
      </c>
      <c r="C29" s="48"/>
      <c r="D29" s="50"/>
      <c r="E29" s="50"/>
      <c r="F29" s="49"/>
      <c r="G29" s="50"/>
      <c r="H29" s="50"/>
      <c r="I29" s="50"/>
      <c r="J29" s="45"/>
      <c r="K29" s="45"/>
      <c r="L29" s="46">
        <f t="shared" si="4"/>
        <v>0</v>
      </c>
      <c r="M29" s="47"/>
      <c r="N29" s="45"/>
      <c r="O29" s="46">
        <f t="shared" si="5"/>
        <v>0</v>
      </c>
      <c r="P29" s="45"/>
      <c r="Q29" s="45"/>
      <c r="R29" s="46">
        <f t="shared" si="6"/>
        <v>0</v>
      </c>
      <c r="S29" s="46">
        <f t="shared" si="7"/>
        <v>0</v>
      </c>
      <c r="T29" s="45"/>
      <c r="U29" s="45"/>
      <c r="V29" s="45"/>
      <c r="W29" s="45"/>
      <c r="X29" s="45"/>
      <c r="Y29" s="33">
        <f t="shared" si="0"/>
        <v>0</v>
      </c>
      <c r="Z29" s="33">
        <f t="shared" si="1"/>
        <v>0</v>
      </c>
      <c r="AA29" s="33">
        <f t="shared" si="2"/>
        <v>0</v>
      </c>
      <c r="AB29" s="33">
        <f t="shared" si="3"/>
        <v>0</v>
      </c>
    </row>
    <row r="30" spans="2:28">
      <c r="B30" s="41">
        <v>20</v>
      </c>
      <c r="C30" s="48"/>
      <c r="D30" s="50"/>
      <c r="E30" s="50"/>
      <c r="F30" s="49"/>
      <c r="G30" s="50"/>
      <c r="H30" s="50"/>
      <c r="I30" s="50"/>
      <c r="J30" s="45"/>
      <c r="K30" s="45"/>
      <c r="L30" s="46">
        <f t="shared" si="4"/>
        <v>0</v>
      </c>
      <c r="M30" s="47"/>
      <c r="N30" s="45"/>
      <c r="O30" s="46">
        <f t="shared" si="5"/>
        <v>0</v>
      </c>
      <c r="P30" s="45"/>
      <c r="Q30" s="45"/>
      <c r="R30" s="46">
        <f t="shared" si="6"/>
        <v>0</v>
      </c>
      <c r="S30" s="46">
        <f t="shared" si="7"/>
        <v>0</v>
      </c>
      <c r="T30" s="45"/>
      <c r="U30" s="45"/>
      <c r="V30" s="45"/>
      <c r="W30" s="45"/>
      <c r="X30" s="45"/>
      <c r="Y30" s="33">
        <f t="shared" si="0"/>
        <v>0</v>
      </c>
      <c r="Z30" s="33">
        <f t="shared" si="1"/>
        <v>0</v>
      </c>
      <c r="AA30" s="33">
        <f t="shared" si="2"/>
        <v>0</v>
      </c>
      <c r="AB30" s="33">
        <f t="shared" si="3"/>
        <v>0</v>
      </c>
    </row>
    <row r="31" spans="2:28">
      <c r="C31" s="51"/>
      <c r="D31" s="52"/>
      <c r="E31" s="52"/>
      <c r="F31" s="52"/>
      <c r="G31" s="52"/>
      <c r="H31" s="52"/>
      <c r="I31" s="52"/>
      <c r="J31" s="61">
        <f>SUM(J11:J30)</f>
        <v>0</v>
      </c>
      <c r="K31" s="61">
        <f t="shared" ref="K31:R31" si="8">SUM(K11:K30)</f>
        <v>0</v>
      </c>
      <c r="L31" s="51">
        <f t="shared" si="8"/>
        <v>0</v>
      </c>
      <c r="M31" s="61">
        <f t="shared" si="8"/>
        <v>0</v>
      </c>
      <c r="N31" s="61">
        <f t="shared" si="8"/>
        <v>0</v>
      </c>
      <c r="O31" s="51">
        <f t="shared" si="8"/>
        <v>0</v>
      </c>
      <c r="P31" s="61">
        <f t="shared" si="8"/>
        <v>0</v>
      </c>
      <c r="Q31" s="61">
        <f t="shared" si="8"/>
        <v>0</v>
      </c>
      <c r="R31" s="51">
        <f t="shared" si="8"/>
        <v>0</v>
      </c>
      <c r="X31" s="40" t="s">
        <v>52</v>
      </c>
      <c r="Y31" s="54">
        <f>SUM(Y11:Y30)</f>
        <v>0</v>
      </c>
      <c r="Z31" s="54">
        <f>SUM(Z11:Z30)</f>
        <v>0</v>
      </c>
      <c r="AA31" s="54">
        <f>SUM(AA11:AA30)</f>
        <v>0</v>
      </c>
      <c r="AB31" s="33">
        <f t="shared" si="3"/>
        <v>0</v>
      </c>
    </row>
    <row r="32" spans="2:28">
      <c r="C32" s="51"/>
      <c r="D32" s="52"/>
      <c r="E32" s="52"/>
      <c r="F32" s="52"/>
      <c r="G32" s="52"/>
      <c r="H32" s="52"/>
      <c r="I32" s="52"/>
      <c r="J32" s="51"/>
    </row>
    <row r="33" spans="3:15">
      <c r="C33" s="51"/>
      <c r="D33" s="52"/>
      <c r="E33" s="52"/>
      <c r="F33" s="52"/>
      <c r="G33" s="52"/>
      <c r="H33" s="52"/>
      <c r="I33" s="52"/>
      <c r="J33" s="51"/>
      <c r="N33" s="40"/>
      <c r="O33" s="40"/>
    </row>
    <row r="34" spans="3:15">
      <c r="C34" s="51"/>
      <c r="D34" s="52"/>
      <c r="E34" s="52"/>
      <c r="F34" s="52"/>
      <c r="G34" s="52"/>
      <c r="H34" s="52"/>
      <c r="I34" s="52"/>
      <c r="J34" s="51"/>
      <c r="N34" s="40"/>
      <c r="O34" s="40"/>
    </row>
    <row r="35" spans="3:15">
      <c r="C35" s="51"/>
      <c r="D35" s="52"/>
      <c r="E35" s="52"/>
      <c r="F35" s="52"/>
      <c r="G35" s="52"/>
      <c r="H35" s="52"/>
      <c r="I35" s="52"/>
      <c r="J35" s="51"/>
      <c r="N35" s="40"/>
      <c r="O35" s="40"/>
    </row>
    <row r="36" spans="3:15">
      <c r="C36" s="51"/>
      <c r="D36" s="52"/>
      <c r="E36" s="52"/>
      <c r="F36" s="52"/>
      <c r="G36" s="52"/>
      <c r="H36" s="52"/>
      <c r="I36" s="52"/>
      <c r="J36" s="51"/>
      <c r="N36" s="40"/>
      <c r="O36" s="40"/>
    </row>
    <row r="37" spans="3:15">
      <c r="C37" s="51"/>
      <c r="D37" s="52"/>
      <c r="E37" s="52"/>
      <c r="F37" s="52"/>
      <c r="G37" s="52"/>
      <c r="H37" s="52"/>
      <c r="I37" s="52"/>
      <c r="J37" s="51"/>
      <c r="N37" s="40"/>
      <c r="O37" s="40"/>
    </row>
    <row r="38" spans="3:15">
      <c r="C38" s="55"/>
      <c r="D38" s="55"/>
      <c r="E38" s="55"/>
      <c r="F38" s="55"/>
      <c r="G38" s="55"/>
      <c r="H38" s="55"/>
      <c r="I38" s="55"/>
      <c r="J38" s="51"/>
      <c r="N38" s="40"/>
      <c r="O38" s="40"/>
    </row>
    <row r="39" spans="3:15">
      <c r="C39" s="55"/>
      <c r="D39" s="52"/>
      <c r="E39" s="52"/>
      <c r="F39" s="52"/>
      <c r="G39" s="52"/>
      <c r="H39" s="52"/>
      <c r="I39" s="52"/>
      <c r="J39" s="51"/>
      <c r="N39" s="40"/>
      <c r="O39" s="40"/>
    </row>
    <row r="40" spans="3:15">
      <c r="C40" s="55"/>
      <c r="D40" s="55"/>
      <c r="E40" s="55"/>
      <c r="F40" s="55"/>
      <c r="G40" s="55"/>
      <c r="H40" s="55"/>
      <c r="I40" s="55"/>
      <c r="J40" s="51"/>
      <c r="N40" s="40"/>
      <c r="O40" s="40"/>
    </row>
    <row r="41" spans="3:15">
      <c r="C41" s="51"/>
      <c r="D41" s="51"/>
      <c r="E41" s="51"/>
      <c r="F41" s="51"/>
      <c r="G41" s="51"/>
      <c r="H41" s="51"/>
      <c r="I41" s="51"/>
      <c r="J41" s="51"/>
      <c r="N41" s="40"/>
      <c r="O41" s="40"/>
    </row>
    <row r="42" spans="3:15">
      <c r="D42" s="51"/>
      <c r="E42" s="51"/>
      <c r="F42" s="51"/>
      <c r="G42" s="51"/>
      <c r="H42" s="51"/>
      <c r="I42" s="51"/>
      <c r="J42" s="51"/>
      <c r="N42" s="40"/>
      <c r="O42" s="40"/>
    </row>
    <row r="43" spans="3:15">
      <c r="D43" s="51"/>
      <c r="E43" s="51"/>
      <c r="F43" s="51"/>
      <c r="G43" s="51"/>
      <c r="H43" s="51"/>
      <c r="I43" s="51"/>
      <c r="J43" s="51"/>
      <c r="N43" s="40"/>
      <c r="O43" s="40"/>
    </row>
    <row r="44" spans="3:15">
      <c r="C44" s="51"/>
      <c r="D44" s="51"/>
      <c r="E44" s="51"/>
      <c r="F44" s="51"/>
      <c r="G44" s="51"/>
      <c r="H44" s="51"/>
      <c r="I44" s="51"/>
      <c r="J44" s="51"/>
      <c r="N44" s="40"/>
      <c r="O44" s="40"/>
    </row>
    <row r="45" spans="3:15" ht="14.25">
      <c r="C45" s="56" t="s">
        <v>54</v>
      </c>
      <c r="D45" s="21" t="s">
        <v>41</v>
      </c>
      <c r="E45" s="21"/>
      <c r="F45" s="21"/>
      <c r="G45" s="21"/>
      <c r="H45" s="21"/>
      <c r="I45" s="21"/>
      <c r="J45" s="55"/>
      <c r="N45" s="40"/>
      <c r="O45" s="40"/>
    </row>
    <row r="46" spans="3:15" ht="14.25">
      <c r="C46" s="56" t="s">
        <v>56</v>
      </c>
      <c r="D46" s="21" t="s">
        <v>57</v>
      </c>
      <c r="E46" s="21"/>
      <c r="F46" s="21"/>
      <c r="G46" s="21"/>
      <c r="H46" s="21"/>
      <c r="I46" s="21"/>
      <c r="J46" s="51"/>
      <c r="N46" s="40"/>
      <c r="O46" s="40"/>
    </row>
    <row r="47" spans="3:15" ht="14.25">
      <c r="C47" s="56" t="s">
        <v>58</v>
      </c>
      <c r="D47" s="51"/>
      <c r="E47" s="51"/>
      <c r="F47" s="51"/>
      <c r="G47" s="51"/>
      <c r="H47" s="51"/>
      <c r="I47" s="51"/>
      <c r="J47" s="51"/>
      <c r="N47" s="40"/>
      <c r="O47" s="40"/>
    </row>
    <row r="48" spans="3:15" ht="14.25">
      <c r="C48" s="56" t="s">
        <v>60</v>
      </c>
      <c r="D48" s="51"/>
      <c r="E48" s="51"/>
      <c r="F48" s="51"/>
      <c r="G48" s="51"/>
      <c r="H48" s="51"/>
      <c r="I48" s="51"/>
      <c r="J48" s="51"/>
      <c r="N48" s="40"/>
      <c r="O48" s="40"/>
    </row>
    <row r="49" spans="3:15" ht="14.25">
      <c r="C49" s="56" t="s">
        <v>61</v>
      </c>
      <c r="D49" s="51"/>
      <c r="E49" s="51"/>
      <c r="F49" s="51"/>
      <c r="G49" s="51"/>
      <c r="H49" s="51"/>
      <c r="I49" s="51"/>
      <c r="J49" s="51"/>
      <c r="N49" s="40"/>
      <c r="O49" s="40"/>
    </row>
    <row r="50" spans="3:15" ht="14.25">
      <c r="C50" s="56" t="s">
        <v>129</v>
      </c>
      <c r="D50" s="51"/>
      <c r="E50" s="51"/>
      <c r="F50" s="51"/>
      <c r="G50" s="51"/>
      <c r="H50" s="51"/>
      <c r="I50" s="51"/>
      <c r="J50" s="51"/>
      <c r="N50" s="40"/>
      <c r="O50" s="40"/>
    </row>
    <row r="51" spans="3:15" ht="14.25">
      <c r="C51" s="56" t="s">
        <v>64</v>
      </c>
      <c r="D51" s="51"/>
      <c r="E51" s="51"/>
      <c r="F51" s="51"/>
      <c r="G51" s="51"/>
      <c r="H51" s="51"/>
      <c r="I51" s="51"/>
      <c r="J51" s="51"/>
      <c r="N51" s="40"/>
      <c r="O51" s="40"/>
    </row>
    <row r="52" spans="3:15" ht="14.25">
      <c r="C52" s="56" t="s">
        <v>66</v>
      </c>
      <c r="D52" s="51"/>
      <c r="E52" s="51"/>
      <c r="F52" s="51"/>
      <c r="G52" s="51"/>
      <c r="H52" s="51"/>
      <c r="I52" s="51"/>
      <c r="J52" s="51"/>
      <c r="N52" s="40"/>
      <c r="O52" s="40"/>
    </row>
    <row r="53" spans="3:15" ht="14.25">
      <c r="C53" s="56" t="s">
        <v>68</v>
      </c>
      <c r="D53" s="51"/>
      <c r="E53" s="51"/>
      <c r="F53" s="51"/>
      <c r="G53" s="51"/>
      <c r="H53" s="51"/>
      <c r="I53" s="51"/>
      <c r="J53" s="51"/>
      <c r="N53" s="40"/>
      <c r="O53" s="40"/>
    </row>
    <row r="54" spans="3:15" ht="14.25">
      <c r="C54" s="56" t="s">
        <v>69</v>
      </c>
      <c r="D54" s="51"/>
      <c r="E54" s="51"/>
      <c r="F54" s="51"/>
      <c r="G54" s="51"/>
      <c r="H54" s="51"/>
      <c r="I54" s="51"/>
      <c r="J54" s="51"/>
      <c r="N54" s="40"/>
      <c r="O54" s="40"/>
    </row>
    <row r="55" spans="3:15" ht="14.25">
      <c r="C55" s="56" t="s">
        <v>70</v>
      </c>
      <c r="D55" s="51"/>
      <c r="E55" s="51"/>
      <c r="F55" s="51"/>
      <c r="G55" s="51"/>
      <c r="H55" s="51"/>
      <c r="I55" s="51"/>
      <c r="J55" s="51"/>
      <c r="N55" s="40"/>
      <c r="O55" s="40"/>
    </row>
    <row r="56" spans="3:15" ht="14.25">
      <c r="C56" s="56" t="s">
        <v>71</v>
      </c>
      <c r="D56" s="51"/>
      <c r="E56" s="51"/>
      <c r="F56" s="51"/>
      <c r="G56" s="51"/>
      <c r="H56" s="51"/>
      <c r="I56" s="51"/>
      <c r="J56" s="51"/>
      <c r="N56" s="40"/>
      <c r="O56" s="40"/>
    </row>
    <row r="57" spans="3:15" ht="14.25">
      <c r="C57" s="56" t="s">
        <v>72</v>
      </c>
      <c r="D57" s="51"/>
      <c r="E57" s="51"/>
      <c r="F57" s="51"/>
      <c r="G57" s="51"/>
      <c r="H57" s="51"/>
      <c r="I57" s="51"/>
      <c r="J57" s="51"/>
      <c r="N57" s="40"/>
      <c r="O57" s="40"/>
    </row>
    <row r="58" spans="3:15" ht="14.25">
      <c r="C58" s="56" t="s">
        <v>73</v>
      </c>
      <c r="D58" s="51"/>
      <c r="E58" s="51"/>
      <c r="F58" s="51"/>
      <c r="G58" s="51"/>
      <c r="H58" s="51"/>
      <c r="I58" s="51"/>
      <c r="J58" s="51"/>
      <c r="N58" s="40"/>
      <c r="O58" s="40"/>
    </row>
    <row r="59" spans="3:15" ht="14.25">
      <c r="C59" s="56" t="s">
        <v>74</v>
      </c>
      <c r="D59" s="51"/>
      <c r="E59" s="51"/>
      <c r="F59" s="51"/>
      <c r="G59" s="51"/>
      <c r="H59" s="51"/>
      <c r="I59" s="51"/>
      <c r="J59" s="51"/>
      <c r="N59" s="40"/>
      <c r="O59" s="40"/>
    </row>
    <row r="60" spans="3:15" ht="14.25">
      <c r="C60" s="56" t="s">
        <v>75</v>
      </c>
      <c r="D60" s="51"/>
      <c r="E60" s="51"/>
      <c r="F60" s="51"/>
      <c r="G60" s="51"/>
      <c r="H60" s="51"/>
      <c r="I60" s="51"/>
      <c r="J60" s="51"/>
      <c r="N60" s="40"/>
      <c r="O60" s="40"/>
    </row>
    <row r="61" spans="3:15" ht="14.25">
      <c r="C61" s="56" t="s">
        <v>76</v>
      </c>
      <c r="D61" s="51"/>
      <c r="E61" s="51"/>
      <c r="F61" s="51"/>
      <c r="G61" s="51"/>
      <c r="H61" s="51"/>
      <c r="I61" s="51"/>
      <c r="J61" s="51"/>
      <c r="N61" s="40"/>
      <c r="O61" s="40"/>
    </row>
    <row r="62" spans="3:15" ht="14.25">
      <c r="C62" s="56" t="s">
        <v>77</v>
      </c>
      <c r="D62" s="51"/>
      <c r="E62" s="51"/>
      <c r="F62" s="51"/>
      <c r="G62" s="51"/>
      <c r="H62" s="51"/>
      <c r="I62" s="51"/>
      <c r="J62" s="51"/>
      <c r="N62" s="40"/>
      <c r="O62" s="40"/>
    </row>
    <row r="63" spans="3:15" ht="14.25">
      <c r="C63" s="56" t="s">
        <v>78</v>
      </c>
      <c r="D63" s="51"/>
      <c r="E63" s="51"/>
      <c r="F63" s="51"/>
      <c r="G63" s="51"/>
      <c r="H63" s="51"/>
      <c r="I63" s="51"/>
      <c r="J63" s="51"/>
      <c r="N63" s="40"/>
      <c r="O63" s="40"/>
    </row>
    <row r="64" spans="3:15" ht="14.25">
      <c r="C64" s="56" t="s">
        <v>79</v>
      </c>
      <c r="D64" s="51"/>
      <c r="E64" s="51"/>
      <c r="F64" s="51"/>
      <c r="G64" s="51"/>
      <c r="H64" s="51"/>
      <c r="I64" s="51"/>
      <c r="J64" s="51"/>
      <c r="N64" s="40"/>
      <c r="O64" s="40"/>
    </row>
    <row r="65" spans="3:15" ht="14.25">
      <c r="C65" s="56" t="s">
        <v>80</v>
      </c>
      <c r="D65" s="51"/>
      <c r="E65" s="51"/>
      <c r="F65" s="51"/>
      <c r="G65" s="51"/>
      <c r="H65" s="51"/>
      <c r="I65" s="51"/>
      <c r="J65" s="51"/>
      <c r="N65" s="40"/>
      <c r="O65" s="40"/>
    </row>
    <row r="66" spans="3:15" ht="14.25">
      <c r="C66" s="56" t="s">
        <v>81</v>
      </c>
      <c r="D66" s="51"/>
      <c r="E66" s="51"/>
      <c r="F66" s="51"/>
      <c r="G66" s="51"/>
      <c r="H66" s="51"/>
      <c r="I66" s="51"/>
      <c r="J66" s="51"/>
      <c r="N66" s="40"/>
      <c r="O66" s="40"/>
    </row>
    <row r="67" spans="3:15" ht="14.25">
      <c r="C67" s="56" t="s">
        <v>82</v>
      </c>
      <c r="D67" s="51"/>
      <c r="E67" s="51"/>
      <c r="F67" s="51"/>
      <c r="G67" s="51"/>
      <c r="H67" s="51"/>
      <c r="I67" s="51"/>
      <c r="J67" s="51"/>
      <c r="N67" s="40"/>
      <c r="O67" s="40"/>
    </row>
    <row r="68" spans="3:15" ht="14.25">
      <c r="C68" s="56" t="s">
        <v>83</v>
      </c>
      <c r="D68" s="51"/>
      <c r="E68" s="51"/>
      <c r="F68" s="51"/>
      <c r="G68" s="51"/>
      <c r="H68" s="51"/>
      <c r="I68" s="51"/>
      <c r="J68" s="51"/>
      <c r="N68" s="40"/>
      <c r="O68" s="40"/>
    </row>
    <row r="69" spans="3:15" ht="14.25">
      <c r="C69" s="56" t="s">
        <v>84</v>
      </c>
      <c r="D69" s="51"/>
      <c r="E69" s="51"/>
      <c r="F69" s="51"/>
      <c r="G69" s="51"/>
      <c r="H69" s="51"/>
      <c r="I69" s="51"/>
      <c r="J69" s="51"/>
      <c r="N69" s="40"/>
      <c r="O69" s="40"/>
    </row>
    <row r="70" spans="3:15" ht="14.25">
      <c r="C70" s="56" t="s">
        <v>85</v>
      </c>
      <c r="D70" s="51"/>
      <c r="E70" s="51"/>
      <c r="F70" s="51"/>
      <c r="G70" s="51"/>
      <c r="H70" s="51"/>
      <c r="I70" s="51"/>
      <c r="J70" s="51"/>
      <c r="N70" s="40"/>
      <c r="O70" s="40"/>
    </row>
    <row r="71" spans="3:15" ht="14.25">
      <c r="C71" s="56" t="s">
        <v>86</v>
      </c>
      <c r="D71" s="51"/>
      <c r="E71" s="51"/>
      <c r="F71" s="51"/>
      <c r="G71" s="51"/>
      <c r="H71" s="51"/>
      <c r="I71" s="51"/>
      <c r="J71" s="51"/>
      <c r="N71" s="40"/>
      <c r="O71" s="40"/>
    </row>
    <row r="72" spans="3:15" ht="14.25">
      <c r="C72" s="56" t="s">
        <v>87</v>
      </c>
      <c r="D72" s="51"/>
      <c r="E72" s="51"/>
      <c r="F72" s="51"/>
      <c r="G72" s="51"/>
      <c r="H72" s="51"/>
      <c r="I72" s="51"/>
      <c r="J72" s="51"/>
      <c r="N72" s="40"/>
      <c r="O72" s="40"/>
    </row>
    <row r="73" spans="3:15" ht="14.25">
      <c r="C73" s="56" t="s">
        <v>88</v>
      </c>
      <c r="D73" s="51"/>
      <c r="E73" s="51"/>
      <c r="F73" s="51"/>
      <c r="G73" s="51"/>
      <c r="H73" s="51"/>
      <c r="I73" s="51"/>
      <c r="J73" s="51"/>
      <c r="N73" s="40"/>
      <c r="O73" s="40"/>
    </row>
    <row r="74" spans="3:15" ht="14.25">
      <c r="C74" s="56" t="s">
        <v>89</v>
      </c>
      <c r="D74" s="51"/>
      <c r="E74" s="51"/>
      <c r="F74" s="51"/>
      <c r="G74" s="51"/>
      <c r="H74" s="51"/>
      <c r="I74" s="51"/>
      <c r="J74" s="51"/>
      <c r="N74" s="40"/>
      <c r="O74" s="40"/>
    </row>
    <row r="75" spans="3:15" ht="14.25">
      <c r="C75" s="56" t="s">
        <v>90</v>
      </c>
      <c r="D75" s="51"/>
      <c r="E75" s="51"/>
      <c r="F75" s="51"/>
      <c r="G75" s="51"/>
      <c r="H75" s="51"/>
      <c r="I75" s="51"/>
      <c r="J75" s="51"/>
      <c r="N75" s="40"/>
      <c r="O75" s="40"/>
    </row>
    <row r="76" spans="3:15" ht="14.25">
      <c r="C76" s="56" t="s">
        <v>91</v>
      </c>
      <c r="D76" s="51"/>
      <c r="E76" s="51"/>
      <c r="F76" s="51"/>
      <c r="G76" s="51"/>
      <c r="H76" s="51"/>
      <c r="I76" s="51"/>
      <c r="J76" s="51"/>
      <c r="N76" s="40"/>
      <c r="O76" s="40"/>
    </row>
    <row r="77" spans="3:15" ht="14.25">
      <c r="C77" s="56" t="s">
        <v>92</v>
      </c>
      <c r="D77" s="51"/>
      <c r="E77" s="51"/>
      <c r="F77" s="51"/>
      <c r="G77" s="51"/>
      <c r="H77" s="51"/>
      <c r="I77" s="51"/>
      <c r="J77" s="51"/>
      <c r="N77" s="40"/>
      <c r="O77" s="40"/>
    </row>
    <row r="78" spans="3:15" ht="14.25">
      <c r="C78" s="56" t="s">
        <v>93</v>
      </c>
      <c r="D78" s="51"/>
      <c r="E78" s="51"/>
      <c r="F78" s="51"/>
      <c r="G78" s="51"/>
      <c r="H78" s="51"/>
      <c r="I78" s="51"/>
      <c r="J78" s="51"/>
      <c r="N78" s="40"/>
      <c r="O78" s="40"/>
    </row>
    <row r="79" spans="3:15" ht="14.25">
      <c r="C79" s="56" t="s">
        <v>94</v>
      </c>
      <c r="D79" s="51"/>
      <c r="E79" s="51"/>
      <c r="F79" s="51"/>
      <c r="G79" s="51"/>
      <c r="H79" s="51"/>
      <c r="I79" s="51"/>
      <c r="J79" s="51"/>
      <c r="N79" s="40"/>
      <c r="O79" s="40"/>
    </row>
    <row r="80" spans="3:15" ht="14.25">
      <c r="C80" s="56" t="s">
        <v>95</v>
      </c>
      <c r="D80" s="51"/>
      <c r="E80" s="51"/>
      <c r="F80" s="51"/>
      <c r="G80" s="51"/>
      <c r="H80" s="51"/>
      <c r="I80" s="51"/>
      <c r="J80" s="51"/>
      <c r="N80" s="40"/>
      <c r="O80" s="40"/>
    </row>
    <row r="81" spans="3:15" ht="14.25">
      <c r="C81" s="56" t="s">
        <v>96</v>
      </c>
      <c r="D81" s="51"/>
      <c r="E81" s="51"/>
      <c r="F81" s="51"/>
      <c r="G81" s="51"/>
      <c r="H81" s="51"/>
      <c r="I81" s="51"/>
      <c r="J81" s="51"/>
      <c r="N81" s="40"/>
      <c r="O81" s="40"/>
    </row>
    <row r="82" spans="3:15" ht="14.25">
      <c r="C82" s="56" t="s">
        <v>97</v>
      </c>
      <c r="D82" s="51"/>
      <c r="E82" s="51"/>
      <c r="F82" s="51"/>
      <c r="G82" s="51"/>
      <c r="H82" s="51"/>
      <c r="I82" s="51"/>
      <c r="J82" s="51"/>
      <c r="N82" s="40"/>
      <c r="O82" s="40"/>
    </row>
    <row r="83" spans="3:15" ht="14.25">
      <c r="C83" s="56" t="s">
        <v>98</v>
      </c>
      <c r="D83" s="51"/>
      <c r="E83" s="51"/>
      <c r="F83" s="51"/>
      <c r="G83" s="51"/>
      <c r="H83" s="51"/>
      <c r="I83" s="51"/>
      <c r="J83" s="51"/>
      <c r="N83" s="40"/>
      <c r="O83" s="40"/>
    </row>
    <row r="84" spans="3:15" ht="14.25">
      <c r="C84" s="56" t="s">
        <v>36</v>
      </c>
      <c r="D84" s="51"/>
      <c r="E84" s="51"/>
      <c r="F84" s="51"/>
      <c r="G84" s="51"/>
      <c r="H84" s="51"/>
      <c r="I84" s="51"/>
      <c r="J84" s="51"/>
      <c r="N84" s="40"/>
      <c r="O84" s="40"/>
    </row>
    <row r="85" spans="3:15" ht="14.25">
      <c r="C85" s="56" t="s">
        <v>99</v>
      </c>
      <c r="D85" s="51"/>
      <c r="E85" s="51"/>
      <c r="F85" s="51"/>
      <c r="G85" s="51"/>
      <c r="H85" s="51"/>
      <c r="I85" s="51"/>
      <c r="J85" s="51"/>
      <c r="N85" s="40"/>
      <c r="O85" s="40"/>
    </row>
    <row r="86" spans="3:15" ht="14.25">
      <c r="C86" s="56" t="s">
        <v>100</v>
      </c>
      <c r="D86" s="51"/>
      <c r="E86" s="51"/>
      <c r="F86" s="51"/>
      <c r="G86" s="51"/>
      <c r="H86" s="51"/>
      <c r="I86" s="51"/>
      <c r="J86" s="51"/>
      <c r="N86" s="40"/>
      <c r="O86" s="40"/>
    </row>
    <row r="87" spans="3:15" ht="14.25">
      <c r="C87" s="56" t="s">
        <v>101</v>
      </c>
      <c r="D87" s="51"/>
      <c r="E87" s="51"/>
      <c r="F87" s="51"/>
      <c r="G87" s="51"/>
      <c r="H87" s="51"/>
      <c r="I87" s="51"/>
      <c r="J87" s="51"/>
      <c r="N87" s="40"/>
      <c r="O87" s="40"/>
    </row>
    <row r="88" spans="3:15" ht="14.25">
      <c r="C88" s="56" t="s">
        <v>102</v>
      </c>
      <c r="D88" s="51"/>
      <c r="E88" s="51"/>
      <c r="F88" s="51"/>
      <c r="G88" s="51"/>
      <c r="H88" s="51"/>
      <c r="I88" s="51"/>
      <c r="J88" s="51"/>
      <c r="N88" s="40"/>
      <c r="O88" s="40"/>
    </row>
    <row r="89" spans="3:15" ht="14.25">
      <c r="C89" s="56" t="s">
        <v>103</v>
      </c>
      <c r="D89" s="51"/>
      <c r="E89" s="51"/>
      <c r="F89" s="51"/>
      <c r="G89" s="51"/>
      <c r="H89" s="51"/>
      <c r="I89" s="51"/>
      <c r="J89" s="51"/>
      <c r="N89" s="40"/>
      <c r="O89" s="40"/>
    </row>
    <row r="90" spans="3:15" ht="14.25">
      <c r="C90" s="56" t="s">
        <v>104</v>
      </c>
      <c r="D90" s="51"/>
      <c r="E90" s="51"/>
      <c r="F90" s="51"/>
      <c r="G90" s="51"/>
      <c r="H90" s="51"/>
      <c r="I90" s="51"/>
      <c r="J90" s="51"/>
      <c r="N90" s="40"/>
      <c r="O90" s="40"/>
    </row>
    <row r="91" spans="3:15" ht="14.25">
      <c r="C91" s="56" t="s">
        <v>105</v>
      </c>
      <c r="N91" s="40"/>
      <c r="O91" s="40"/>
    </row>
  </sheetData>
  <mergeCells count="13">
    <mergeCell ref="J9:L9"/>
    <mergeCell ref="B9:B10"/>
    <mergeCell ref="C9:C10"/>
    <mergeCell ref="D9:D10"/>
    <mergeCell ref="E9:E10"/>
    <mergeCell ref="F9:I9"/>
    <mergeCell ref="AB9:AB10"/>
    <mergeCell ref="M9:O9"/>
    <mergeCell ref="P9:R9"/>
    <mergeCell ref="S9:S10"/>
    <mergeCell ref="T9:T10"/>
    <mergeCell ref="U9:V9"/>
    <mergeCell ref="W9:X9"/>
  </mergeCells>
  <phoneticPr fontId="2"/>
  <dataValidations count="7">
    <dataValidation imeMode="hiragana" allowBlank="1" showInputMessage="1" showErrorMessage="1" sqref="G11:H30"/>
    <dataValidation imeMode="halfAlpha" allowBlank="1" showInputMessage="1" showErrorMessage="1" sqref="F11:F30"/>
    <dataValidation imeMode="off" allowBlank="1" showInputMessage="1" showErrorMessage="1" sqref="T11:X30 I11:K30 M11:N30 P11:Q30"/>
    <dataValidation imeMode="fullKatakana" allowBlank="1" showInputMessage="1" showErrorMessage="1" sqref="E11:E30"/>
    <dataValidation imeMode="on" allowBlank="1" showInputMessage="1" showErrorMessage="1" sqref="C11:D30"/>
    <dataValidation type="list" allowBlank="1" showInputMessage="1" showErrorMessage="1" sqref="D2">
      <formula1>$D$45:$D$46</formula1>
    </dataValidation>
    <dataValidation type="list" allowBlank="1" showInputMessage="1" showErrorMessage="1" sqref="D1">
      <formula1>$C$45:$C$91</formula1>
    </dataValidation>
  </dataValidations>
  <pageMargins left="0.7" right="0.7" top="0.75" bottom="0.75" header="0.3" footer="0.3"/>
  <pageSetup paperSize="12" scale="5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anchor moveWithCells="1" sizeWithCells="1">
                  <from>
                    <xdr:col>188</xdr:col>
                    <xdr:colOff>533400</xdr:colOff>
                    <xdr:row>2</xdr:row>
                    <xdr:rowOff>0</xdr:rowOff>
                  </from>
                  <to>
                    <xdr:col>191</xdr:col>
                    <xdr:colOff>714375</xdr:colOff>
                    <xdr:row>2</xdr:row>
                    <xdr:rowOff>0</xdr:rowOff>
                  </to>
                </anchor>
              </controlPr>
            </control>
          </mc:Choice>
        </mc:AlternateContent>
        <mc:AlternateContent xmlns:mc="http://schemas.openxmlformats.org/markup-compatibility/2006">
          <mc:Choice Requires="x14">
            <control shapeId="3074" r:id="rId5" name="Button 2">
              <controlPr defaultSize="0" print="0" autoFill="0" autoPict="0">
                <anchor moveWithCells="1" sizeWithCells="1">
                  <from>
                    <xdr:col>189</xdr:col>
                    <xdr:colOff>0</xdr:colOff>
                    <xdr:row>32</xdr:row>
                    <xdr:rowOff>0</xdr:rowOff>
                  </from>
                  <to>
                    <xdr:col>192</xdr:col>
                    <xdr:colOff>47625</xdr:colOff>
                    <xdr:row>33</xdr:row>
                    <xdr:rowOff>76200</xdr:rowOff>
                  </to>
                </anchor>
              </controlPr>
            </control>
          </mc:Choice>
        </mc:AlternateContent>
        <mc:AlternateContent xmlns:mc="http://schemas.openxmlformats.org/markup-compatibility/2006">
          <mc:Choice Requires="x14">
            <control shapeId="3075" r:id="rId6" name="Button 3">
              <controlPr defaultSize="0" print="0" autoFill="0" autoPict="0">
                <anchor moveWithCells="1" sizeWithCells="1">
                  <from>
                    <xdr:col>189</xdr:col>
                    <xdr:colOff>0</xdr:colOff>
                    <xdr:row>34</xdr:row>
                    <xdr:rowOff>104775</xdr:rowOff>
                  </from>
                  <to>
                    <xdr:col>192</xdr:col>
                    <xdr:colOff>47625</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男子</vt:lpstr>
      <vt:lpstr>女子</vt:lpstr>
      <vt:lpstr>代表者記入シート</vt:lpstr>
      <vt:lpstr>校名リスト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dc:creator>
  <cp:lastModifiedBy>TOKIWA-PCUser</cp:lastModifiedBy>
  <cp:lastPrinted>2015-11-20T04:46:32Z</cp:lastPrinted>
  <dcterms:created xsi:type="dcterms:W3CDTF">2014-09-09T05:57:24Z</dcterms:created>
  <dcterms:modified xsi:type="dcterms:W3CDTF">2018-11-13T08:49:21Z</dcterms:modified>
</cp:coreProperties>
</file>