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06\40 九州高体連専門部\R6 九州選抜大会\"/>
    </mc:Choice>
  </mc:AlternateContent>
  <xr:revisionPtr revIDLastSave="0" documentId="13_ncr:1_{93B3DA9C-35B7-4C97-9702-36C19ED4B6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作成の流れ" sheetId="2" r:id="rId1"/>
    <sheet name="参加申込書（出場校作成）" sheetId="1" r:id="rId2"/>
  </sheets>
  <definedNames>
    <definedName name="_xlnm.Print_Area" localSheetId="1">'参加申込書（出場校作成）'!$A$1:$BB$88</definedName>
    <definedName name="_xlnm.Print_Area" localSheetId="0">参加申込書作成の流れ!$A$1:$BI$82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1" l="1"/>
  <c r="W8" i="1"/>
  <c r="X66" i="1"/>
  <c r="X65" i="1"/>
  <c r="X62" i="1"/>
  <c r="X61" i="1"/>
  <c r="X56" i="1"/>
  <c r="X55" i="1"/>
  <c r="X54" i="1"/>
  <c r="X53" i="1"/>
  <c r="X50" i="1"/>
  <c r="X49" i="1"/>
  <c r="X52" i="1"/>
  <c r="X51" i="1"/>
  <c r="X34" i="1"/>
  <c r="X33" i="1"/>
  <c r="X32" i="1"/>
  <c r="X31" i="1"/>
  <c r="X28" i="1"/>
  <c r="X27" i="1"/>
  <c r="X26" i="1"/>
  <c r="X25" i="1"/>
  <c r="X20" i="1"/>
  <c r="X19" i="1"/>
  <c r="X18" i="1"/>
  <c r="X17" i="1"/>
  <c r="X76" i="1"/>
  <c r="X74" i="1"/>
  <c r="X72" i="1"/>
  <c r="X70" i="1"/>
  <c r="X68" i="1"/>
  <c r="X64" i="1"/>
  <c r="X60" i="1"/>
  <c r="X58" i="1"/>
  <c r="X48" i="1"/>
  <c r="X46" i="1"/>
  <c r="X44" i="1"/>
  <c r="X42" i="1"/>
  <c r="X40" i="1"/>
  <c r="X38" i="1"/>
  <c r="X36" i="1"/>
  <c r="X30" i="1"/>
  <c r="X24" i="1"/>
  <c r="X22" i="1"/>
  <c r="X16" i="1"/>
  <c r="X14" i="1"/>
  <c r="X75" i="1"/>
  <c r="X73" i="1"/>
  <c r="X71" i="1"/>
  <c r="X69" i="1"/>
  <c r="X67" i="1"/>
  <c r="X63" i="1"/>
  <c r="X59" i="1"/>
  <c r="X57" i="1"/>
  <c r="X47" i="1"/>
  <c r="X45" i="1"/>
  <c r="X43" i="1"/>
  <c r="X41" i="1"/>
  <c r="X39" i="1"/>
  <c r="X37" i="1"/>
  <c r="X35" i="1"/>
  <c r="X29" i="1"/>
  <c r="X23" i="1"/>
  <c r="X21" i="1"/>
  <c r="X15" i="1"/>
  <c r="R32" i="1"/>
  <c r="R28" i="1"/>
  <c r="R26" i="1"/>
  <c r="R20" i="1"/>
  <c r="R74" i="1"/>
  <c r="R63" i="1"/>
  <c r="R57" i="1"/>
  <c r="R45" i="1"/>
  <c r="R41" i="1"/>
  <c r="R37" i="1"/>
  <c r="R29" i="1"/>
  <c r="R21" i="1"/>
  <c r="R72" i="1"/>
  <c r="R62" i="1"/>
  <c r="R56" i="1"/>
  <c r="R54" i="1"/>
  <c r="R50" i="1"/>
  <c r="R17" i="1"/>
  <c r="R60" i="1"/>
  <c r="R48" i="1"/>
  <c r="R40" i="1"/>
  <c r="R24" i="1"/>
  <c r="R71" i="1"/>
  <c r="R23" i="1"/>
  <c r="R70" i="1"/>
  <c r="R55" i="1"/>
  <c r="R75" i="1"/>
  <c r="R46" i="1"/>
  <c r="R30" i="1"/>
  <c r="R69" i="1"/>
  <c r="R66" i="1"/>
  <c r="R52" i="1"/>
  <c r="R68" i="1"/>
  <c r="R44" i="1"/>
  <c r="R36" i="1"/>
  <c r="R16" i="1"/>
  <c r="R39" i="1"/>
  <c r="R15" i="1"/>
  <c r="R61" i="1"/>
  <c r="R49" i="1"/>
  <c r="R18" i="1"/>
  <c r="R58" i="1"/>
  <c r="R38" i="1"/>
  <c r="R14" i="1"/>
  <c r="R73" i="1"/>
  <c r="R33" i="1"/>
  <c r="R31" i="1"/>
  <c r="R27" i="1"/>
  <c r="R25" i="1"/>
  <c r="R76" i="1"/>
  <c r="R67" i="1"/>
  <c r="R59" i="1"/>
  <c r="R47" i="1"/>
  <c r="R43" i="1"/>
  <c r="R35" i="1"/>
  <c r="R65" i="1"/>
  <c r="R53" i="1"/>
  <c r="R51" i="1"/>
  <c r="R64" i="1"/>
  <c r="R42" i="1"/>
  <c r="R22" i="1"/>
  <c r="R34" i="1"/>
  <c r="R19" i="1"/>
  <c r="R13" i="1"/>
  <c r="Z86" i="1" l="1"/>
  <c r="BC44" i="1" l="1"/>
  <c r="S80" i="1" s="1"/>
  <c r="BC76" i="1"/>
  <c r="S81" i="1" s="1"/>
  <c r="C81" i="1"/>
  <c r="AA81" i="1" s="1"/>
  <c r="H81" i="1"/>
  <c r="AF81" i="1" s="1"/>
  <c r="M81" i="1"/>
  <c r="AJ81" i="1" s="1"/>
  <c r="C80" i="1"/>
  <c r="AA80" i="1" s="1"/>
  <c r="H80" i="1"/>
  <c r="AF80" i="1" s="1"/>
  <c r="M80" i="1"/>
  <c r="AJ80" i="1" s="1"/>
  <c r="X13" i="1"/>
  <c r="F7" i="1"/>
  <c r="F4" i="1"/>
  <c r="AO8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takahashi</author>
  </authors>
  <commentList>
    <comment ref="F3" authorId="0" shapeId="0" xr:uid="{C8D58CAA-5AC9-464F-A048-E4A57F0C2EB8}">
      <text>
        <r>
          <rPr>
            <b/>
            <sz val="8"/>
            <color indexed="81"/>
            <rFont val="MS P ゴシック"/>
            <family val="3"/>
            <charset val="128"/>
          </rPr>
          <t>リストから選んでください</t>
        </r>
      </text>
    </comment>
    <comment ref="X3" authorId="0" shapeId="0" xr:uid="{77CAE31E-CDA8-4C50-BA11-396A4128FBD6}">
      <text>
        <r>
          <rPr>
            <b/>
            <sz val="8"/>
            <color indexed="81"/>
            <rFont val="MS P ゴシック"/>
            <family val="3"/>
            <charset val="128"/>
          </rPr>
          <t>所属校の郵便番号
○○○-○○○○</t>
        </r>
      </text>
    </comment>
    <comment ref="AT3" authorId="0" shapeId="0" xr:uid="{8F15AC15-43EB-47C7-A6DC-EC41B4F5E047}">
      <text>
        <r>
          <rPr>
            <b/>
            <sz val="8"/>
            <color indexed="81"/>
            <rFont val="MS P ゴシック"/>
            <family val="3"/>
            <charset val="128"/>
          </rPr>
          <t>学校の電話番号
○○○-○○○-○○○○</t>
        </r>
      </text>
    </comment>
    <comment ref="F4" authorId="0" shapeId="0" xr:uid="{1C1C1DE4-D761-4390-97B7-8765B7B0DC7A}">
      <text>
        <r>
          <rPr>
            <b/>
            <sz val="8"/>
            <color indexed="81"/>
            <rFont val="MS P ゴシック"/>
            <family val="3"/>
            <charset val="128"/>
          </rPr>
          <t>自動入力ですが、直接入力で修正
できます</t>
        </r>
      </text>
    </comment>
    <comment ref="W4" authorId="0" shapeId="0" xr:uid="{5C948191-16FE-4626-9794-D6CF77AC73A5}">
      <text>
        <r>
          <rPr>
            <b/>
            <sz val="8"/>
            <color indexed="81"/>
            <rFont val="MS P ゴシック"/>
            <family val="3"/>
            <charset val="128"/>
          </rPr>
          <t>所属校の所在地</t>
        </r>
      </text>
    </comment>
    <comment ref="F5" authorId="0" shapeId="0" xr:uid="{70915ED1-5C2E-4B0D-B3BB-36D6AD50718E}">
      <text>
        <r>
          <rPr>
            <b/>
            <sz val="8"/>
            <color indexed="81"/>
            <rFont val="MS P ゴシック"/>
            <family val="3"/>
            <charset val="128"/>
          </rPr>
          <t>正式学校名</t>
        </r>
      </text>
    </comment>
    <comment ref="O5" authorId="0" shapeId="0" xr:uid="{DC59BCBD-0584-4EF1-8D2C-26CD0F057FC5}">
      <text>
        <r>
          <rPr>
            <b/>
            <sz val="8"/>
            <color indexed="81"/>
            <rFont val="MS P ゴシック"/>
            <family val="3"/>
            <charset val="128"/>
          </rPr>
          <t>学校種を選べます</t>
        </r>
      </text>
    </comment>
    <comment ref="AT5" authorId="0" shapeId="0" xr:uid="{837E6CFC-79A2-4F80-99DF-71509C70787E}">
      <text>
        <r>
          <rPr>
            <b/>
            <sz val="8"/>
            <color indexed="81"/>
            <rFont val="MS P ゴシック"/>
            <family val="3"/>
            <charset val="128"/>
          </rPr>
          <t>学校のFAX番号
○○○-○○○-○○○○</t>
        </r>
      </text>
    </comment>
    <comment ref="F7" authorId="0" shapeId="0" xr:uid="{73EF9C33-300B-4595-BD92-5514EFE314CD}">
      <text>
        <r>
          <rPr>
            <b/>
            <sz val="8"/>
            <color indexed="81"/>
            <rFont val="MS P ゴシック"/>
            <family val="3"/>
            <charset val="128"/>
          </rPr>
          <t>自動入力ですが、直接入力で修正
できます</t>
        </r>
      </text>
    </comment>
    <comment ref="X7" authorId="0" shapeId="0" xr:uid="{308C9F55-F998-420C-9C1F-8C8A42052C97}">
      <text>
        <r>
          <rPr>
            <b/>
            <sz val="8"/>
            <color indexed="81"/>
            <rFont val="MS P ゴシック"/>
            <family val="3"/>
            <charset val="128"/>
          </rPr>
          <t>引率責任者が学校職員でない場合に書いてください
○○○-○○○○</t>
        </r>
      </text>
    </comment>
    <comment ref="AT7" authorId="0" shapeId="0" xr:uid="{BA136B0B-0F2D-4C78-B33A-9788453CDC7B}">
      <text>
        <r>
          <rPr>
            <b/>
            <sz val="10"/>
            <color indexed="10"/>
            <rFont val="MS P ゴシック"/>
            <family val="3"/>
            <charset val="128"/>
          </rPr>
          <t>引率責任者個人の
携帯電話番号
必ずお書き下さい</t>
        </r>
      </text>
    </comment>
    <comment ref="F8" authorId="0" shapeId="0" xr:uid="{2123D842-FB72-4700-86C2-D4E707A13B1A}">
      <text>
        <r>
          <rPr>
            <b/>
            <sz val="8"/>
            <color indexed="81"/>
            <rFont val="MS P ゴシック"/>
            <family val="3"/>
            <charset val="128"/>
          </rPr>
          <t>姓と名の間を１マス空けて下さい</t>
        </r>
      </text>
    </comment>
    <comment ref="W8" authorId="0" shapeId="0" xr:uid="{F54187CD-E0B5-495D-B9B0-9DFF80D45FCA}">
      <text>
        <r>
          <rPr>
            <b/>
            <sz val="8"/>
            <color indexed="81"/>
            <rFont val="MS P ゴシック"/>
            <family val="3"/>
            <charset val="128"/>
          </rPr>
          <t>引率責任者が学校職員でない場合に書いてください</t>
        </r>
      </text>
    </comment>
    <comment ref="F10" authorId="0" shapeId="0" xr:uid="{091B798E-4081-4F8F-9086-C1E0DF52BD76}">
      <text>
        <r>
          <rPr>
            <b/>
            <sz val="8"/>
            <color indexed="81"/>
            <rFont val="MS P ゴシック"/>
            <family val="3"/>
            <charset val="128"/>
          </rPr>
          <t>「その他」を選んだ
場合は（　　　）内
を書いて下さい</t>
        </r>
      </text>
    </comment>
    <comment ref="Z10" authorId="0" shapeId="0" xr:uid="{D13D830B-1877-45A9-B5BD-6B2C364506F6}">
      <text>
        <r>
          <rPr>
            <b/>
            <sz val="10"/>
            <color indexed="10"/>
            <rFont val="MS P ゴシック"/>
            <family val="3"/>
            <charset val="128"/>
          </rPr>
          <t>引率責任者個人の
メールアドレス
必ずお書きください</t>
        </r>
      </text>
    </comment>
  </commentList>
</comments>
</file>

<file path=xl/sharedStrings.xml><?xml version="1.0" encoding="utf-8"?>
<sst xmlns="http://schemas.openxmlformats.org/spreadsheetml/2006/main" count="337" uniqueCount="98">
  <si>
    <t>都道府県</t>
    <rPh sb="0" eb="4">
      <t>トドウフケン</t>
    </rPh>
    <phoneticPr fontId="2"/>
  </si>
  <si>
    <t>福岡県</t>
  </si>
  <si>
    <t>〒</t>
    <phoneticPr fontId="2"/>
  </si>
  <si>
    <t>学校名</t>
    <rPh sb="0" eb="2">
      <t>ガッコウ</t>
    </rPh>
    <rPh sb="2" eb="3">
      <t>メイ</t>
    </rPh>
    <phoneticPr fontId="2"/>
  </si>
  <si>
    <t>連絡先</t>
    <rPh sb="0" eb="3">
      <t>レンラクサキ</t>
    </rPh>
    <phoneticPr fontId="2"/>
  </si>
  <si>
    <t>携帯</t>
    <rPh sb="0" eb="2">
      <t>ケイタイ</t>
    </rPh>
    <phoneticPr fontId="2"/>
  </si>
  <si>
    <t>種目</t>
    <rPh sb="0" eb="2">
      <t>シュモク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</si>
  <si>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</si>
  <si>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</si>
  <si>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資格</t>
    <rPh sb="0" eb="2">
      <t>シカク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</si>
  <si>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</si>
  <si>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</si>
  <si>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拳士コード</t>
    <rPh sb="0" eb="2">
      <t>ケンシ</t>
    </rPh>
    <phoneticPr fontId="2"/>
  </si>
  <si>
    <t>男  子</t>
    <rPh sb="0" eb="1">
      <t>オトコ</t>
    </rPh>
    <rPh sb="3" eb="4">
      <t>コ</t>
    </rPh>
    <phoneticPr fontId="2"/>
  </si>
  <si>
    <t>二段</t>
    <rPh sb="0" eb="2">
      <t>２ダン</t>
    </rPh>
    <phoneticPr fontId="2"/>
  </si>
  <si>
    <t>平成</t>
    <rPh sb="0" eb="2">
      <t>ヘイセイ</t>
    </rPh>
    <phoneticPr fontId="2"/>
  </si>
  <si>
    <t>・</t>
    <phoneticPr fontId="2"/>
  </si>
  <si>
    <t>単独演武</t>
    <rPh sb="0" eb="2">
      <t>タンドク</t>
    </rPh>
    <rPh sb="2" eb="4">
      <t>エンブ</t>
    </rPh>
    <phoneticPr fontId="2"/>
  </si>
  <si>
    <t>団体演武</t>
    <rPh sb="0" eb="2">
      <t>ダンタイ</t>
    </rPh>
    <rPh sb="2" eb="4">
      <t>エンブ</t>
    </rPh>
    <phoneticPr fontId="2"/>
  </si>
  <si>
    <t>２級</t>
    <rPh sb="1" eb="2">
      <t>キュウ</t>
    </rPh>
    <phoneticPr fontId="2"/>
  </si>
  <si>
    <t>４級</t>
    <rPh sb="1" eb="2">
      <t>キュウ</t>
    </rPh>
    <phoneticPr fontId="2"/>
  </si>
  <si>
    <t>（補欠）</t>
    <rPh sb="1" eb="3">
      <t>ホケツ</t>
    </rPh>
    <phoneticPr fontId="2"/>
  </si>
  <si>
    <t>見習</t>
    <rPh sb="0" eb="2">
      <t>ミナラ</t>
    </rPh>
    <phoneticPr fontId="2"/>
  </si>
  <si>
    <t>女  子</t>
    <rPh sb="0" eb="1">
      <t>オンナ</t>
    </rPh>
    <rPh sb="3" eb="4">
      <t>コ</t>
    </rPh>
    <phoneticPr fontId="2"/>
  </si>
  <si>
    <t>出場数</t>
    <rPh sb="0" eb="2">
      <t>シュツジョウ</t>
    </rPh>
    <rPh sb="2" eb="3">
      <t>スウ</t>
    </rPh>
    <phoneticPr fontId="2"/>
  </si>
  <si>
    <t>参加料</t>
    <rPh sb="0" eb="3">
      <t>サンカリョウ</t>
    </rPh>
    <phoneticPr fontId="2"/>
  </si>
  <si>
    <t>引率者数</t>
    <rPh sb="0" eb="3">
      <t>インソツシャ</t>
    </rPh>
    <rPh sb="3" eb="4">
      <t>スウ</t>
    </rPh>
    <phoneticPr fontId="2"/>
  </si>
  <si>
    <t>組演武</t>
    <rPh sb="0" eb="1">
      <t>クミ</t>
    </rPh>
    <rPh sb="1" eb="3">
      <t>エンブ</t>
    </rPh>
    <phoneticPr fontId="2"/>
  </si>
  <si>
    <t>実出場人数</t>
    <rPh sb="0" eb="1">
      <t>ジツ</t>
    </rPh>
    <rPh sb="1" eb="3">
      <t>シュツジョウ</t>
    </rPh>
    <rPh sb="3" eb="5">
      <t>ニンズウ</t>
    </rPh>
    <phoneticPr fontId="2"/>
  </si>
  <si>
    <t>合計</t>
    <rPh sb="0" eb="2">
      <t>ゴウケイ</t>
    </rPh>
    <phoneticPr fontId="2"/>
  </si>
  <si>
    <t>男子</t>
    <rPh sb="0" eb="2">
      <t>ダンシ</t>
    </rPh>
    <phoneticPr fontId="2"/>
  </si>
  <si>
    <t>組</t>
    <rPh sb="0" eb="1">
      <t>クミ</t>
    </rPh>
    <phoneticPr fontId="2"/>
  </si>
  <si>
    <t>チーム</t>
    <phoneticPr fontId="2"/>
  </si>
  <si>
    <t>女子</t>
    <rPh sb="0" eb="2">
      <t>ジョシ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</si>
  <si>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</si>
  <si>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</si>
  <si>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</si>
  <si>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</si>
  <si>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三段</t>
    <rPh sb="0" eb="2">
      <t>サンダン</t>
    </rPh>
    <phoneticPr fontId="2"/>
  </si>
  <si>
    <t>○</t>
    <phoneticPr fontId="2"/>
  </si>
  <si>
    <t>×</t>
    <phoneticPr fontId="2"/>
  </si>
  <si>
    <t>初段</t>
    <rPh sb="0" eb="2">
      <t>ショダン</t>
    </rPh>
    <phoneticPr fontId="2"/>
  </si>
  <si>
    <t>１級</t>
    <rPh sb="1" eb="2">
      <t>キュウ</t>
    </rPh>
    <phoneticPr fontId="2"/>
  </si>
  <si>
    <t>３級</t>
    <rPh sb="1" eb="2">
      <t>キュウ</t>
    </rPh>
    <phoneticPr fontId="2"/>
  </si>
  <si>
    <t>５級</t>
    <rPh sb="1" eb="2">
      <t>キュウ</t>
    </rPh>
    <phoneticPr fontId="2"/>
  </si>
  <si>
    <t>６級</t>
    <rPh sb="1" eb="2">
      <t>キュウ</t>
    </rPh>
    <phoneticPr fontId="2"/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</si>
  <si>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</si>
  <si>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</si>
  <si>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</si>
  <si>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</si>
  <si>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</si>
  <si>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</si>
  <si>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</si>
  <si>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自由組演武</t>
    <rPh sb="0" eb="2">
      <t>ジユウ</t>
    </rPh>
    <rPh sb="2" eb="5">
      <t>クミエンブ</t>
    </rPh>
    <phoneticPr fontId="2"/>
  </si>
  <si>
    <t>規定組演武</t>
    <rPh sb="0" eb="2">
      <t>キテイ</t>
    </rPh>
    <rPh sb="2" eb="5">
      <t>クミエンブ</t>
    </rPh>
    <phoneticPr fontId="2"/>
  </si>
  <si>
    <t>自由単独演武</t>
    <rPh sb="0" eb="2">
      <t>ジユウ</t>
    </rPh>
    <rPh sb="2" eb="4">
      <t>タンドク</t>
    </rPh>
    <rPh sb="4" eb="6">
      <t>エンブ</t>
    </rPh>
    <phoneticPr fontId="2"/>
  </si>
  <si>
    <t>規定単独演武</t>
    <rPh sb="0" eb="2">
      <t>キテイ</t>
    </rPh>
    <rPh sb="2" eb="4">
      <t>タンドク</t>
    </rPh>
    <rPh sb="4" eb="6">
      <t>エンブ</t>
    </rPh>
    <phoneticPr fontId="2"/>
  </si>
  <si>
    <t>上記の者は、本校在学生徒で標記大会に出場することを認め、参加申込みいたします。</t>
    <phoneticPr fontId="2"/>
  </si>
  <si>
    <t>令和</t>
    <rPh sb="0" eb="2">
      <t>レイワ</t>
    </rPh>
    <phoneticPr fontId="1"/>
  </si>
  <si>
    <t>第11回九州高等学校少林寺拳法選抜大会参加申込書</t>
    <rPh sb="0" eb="1">
      <t>ダイ</t>
    </rPh>
    <rPh sb="3" eb="4">
      <t>カイ</t>
    </rPh>
    <rPh sb="4" eb="6">
      <t>キュウシュウ</t>
    </rPh>
    <rPh sb="6" eb="8">
      <t>コウトウ</t>
    </rPh>
    <rPh sb="8" eb="10">
      <t>ガッコウ</t>
    </rPh>
    <rPh sb="10" eb="13">
      <t>ショウリンジ</t>
    </rPh>
    <rPh sb="13" eb="15">
      <t>ケンポウ</t>
    </rPh>
    <rPh sb="15" eb="17">
      <t>センバツ</t>
    </rPh>
    <rPh sb="17" eb="19">
      <t>タイカイ</t>
    </rPh>
    <rPh sb="19" eb="24">
      <t>サンカモウシコミショ</t>
    </rPh>
    <phoneticPr fontId="2"/>
  </si>
  <si>
    <t>令和６年度第１１回九州高等学校少林寺拳法選抜大会　会長　殿</t>
    <rPh sb="0" eb="2">
      <t>レイワ</t>
    </rPh>
    <rPh sb="3" eb="5">
      <t>ネンド</t>
    </rPh>
    <rPh sb="4" eb="5">
      <t>ド</t>
    </rPh>
    <rPh sb="5" eb="6">
      <t>ダイ</t>
    </rPh>
    <rPh sb="8" eb="9">
      <t>カイ</t>
    </rPh>
    <rPh sb="9" eb="11">
      <t>キュウシュウ</t>
    </rPh>
    <rPh sb="11" eb="13">
      <t>コウトウ</t>
    </rPh>
    <rPh sb="13" eb="15">
      <t>ガッコウ</t>
    </rPh>
    <rPh sb="15" eb="18">
      <t>ショウリンジ</t>
    </rPh>
    <rPh sb="18" eb="20">
      <t>ケンポウ</t>
    </rPh>
    <rPh sb="20" eb="22">
      <t>センバツ</t>
    </rPh>
    <rPh sb="22" eb="24">
      <t>タイカイ</t>
    </rPh>
    <rPh sb="25" eb="27">
      <t>カイチョウ</t>
    </rPh>
    <rPh sb="28" eb="29">
      <t>トノ</t>
    </rPh>
    <phoneticPr fontId="2"/>
  </si>
  <si>
    <t>宿泊・弁当管理業者</t>
  </si>
  <si>
    <t>大会事務局</t>
    <rPh sb="0" eb="2">
      <t>タイカイ</t>
    </rPh>
    <rPh sb="2" eb="5">
      <t>ジムキョク</t>
    </rPh>
    <phoneticPr fontId="1"/>
  </si>
  <si>
    <t>指定銀行  ゆうちょ銀行
記号番号  記号17330　　番号21750691
口座名義  宮崎県高体連少林寺拳法専門部</t>
    <phoneticPr fontId="1"/>
  </si>
  <si>
    <t>振込指定口座</t>
    <rPh sb="0" eb="6">
      <t>フリコミシテイコウザ</t>
    </rPh>
    <phoneticPr fontId="1"/>
  </si>
  <si>
    <t>申込み期限</t>
    <rPh sb="0" eb="2">
      <t>モウシコ</t>
    </rPh>
    <rPh sb="3" eb="5">
      <t>キゲン</t>
    </rPh>
    <phoneticPr fontId="1"/>
  </si>
  <si>
    <r>
      <rPr>
        <b/>
        <sz val="9"/>
        <rFont val="ＭＳ ゴシック"/>
        <family val="3"/>
        <charset val="128"/>
      </rPr>
      <t>参加申込書、宿泊・弁当申込書ともに</t>
    </r>
    <r>
      <rPr>
        <b/>
        <sz val="14"/>
        <rFont val="ＭＳ ゴシック"/>
        <family val="3"/>
        <charset val="128"/>
      </rPr>
      <t xml:space="preserve">
　</t>
    </r>
    <r>
      <rPr>
        <b/>
        <sz val="14"/>
        <color rgb="FFFF0000"/>
        <rFont val="ＭＳ ゴシック"/>
        <family val="3"/>
        <charset val="128"/>
      </rPr>
      <t>令和６年１１月２９日（金）必着</t>
    </r>
    <rPh sb="19" eb="21">
      <t>レイワ</t>
    </rPh>
    <rPh sb="22" eb="23">
      <t>ネン</t>
    </rPh>
    <rPh sb="25" eb="26">
      <t>ガツ</t>
    </rPh>
    <rPh sb="28" eb="29">
      <t>ニチ</t>
    </rPh>
    <rPh sb="30" eb="31">
      <t>キン</t>
    </rPh>
    <rPh sb="32" eb="34">
      <t>ヒッチャク</t>
    </rPh>
    <phoneticPr fontId="2"/>
  </si>
  <si>
    <t>〒862-0954　熊本市中央区神水1-38-11　OZビル4階
　　株式会社ＴＥＡＭ　本社配宿管理センター
　　　　　　TEL 096-237-6763　FAX 096-237-6764
            mail：yoyaku@k-team.jp</t>
    <phoneticPr fontId="1"/>
  </si>
  <si>
    <t>【参加申込書作成の流れ】</t>
    <rPh sb="1" eb="3">
      <t>サンカ</t>
    </rPh>
    <rPh sb="3" eb="5">
      <t>モウシコミ</t>
    </rPh>
    <rPh sb="5" eb="6">
      <t>ショ</t>
    </rPh>
    <rPh sb="6" eb="8">
      <t>サクセイ</t>
    </rPh>
    <rPh sb="9" eb="10">
      <t>ナガ</t>
    </rPh>
    <phoneticPr fontId="2"/>
  </si>
  <si>
    <t>e-mail</t>
    <phoneticPr fontId="1"/>
  </si>
  <si>
    <t>団体演武と他種目との重複出場</t>
    <rPh sb="0" eb="2">
      <t>ダンタイ</t>
    </rPh>
    <rPh sb="2" eb="4">
      <t>エンブ</t>
    </rPh>
    <rPh sb="5" eb="6">
      <t>タ</t>
    </rPh>
    <rPh sb="6" eb="8">
      <t>シュモク</t>
    </rPh>
    <rPh sb="10" eb="12">
      <t>チョウフク</t>
    </rPh>
    <rPh sb="12" eb="14">
      <t>シュツジョウ</t>
    </rPh>
    <phoneticPr fontId="2"/>
  </si>
  <si>
    <t>高等学校</t>
    <rPh sb="0" eb="4">
      <t>コウトウガッコウ</t>
    </rPh>
    <phoneticPr fontId="1"/>
  </si>
  <si>
    <t>専門学校</t>
    <rPh sb="0" eb="4">
      <t>センモンガッコウ</t>
    </rPh>
    <phoneticPr fontId="1"/>
  </si>
  <si>
    <t>姓(ふりがな)</t>
    <rPh sb="0" eb="1">
      <t>セイ</t>
    </rPh>
    <phoneticPr fontId="2"/>
  </si>
  <si>
    <t>名(ふりがな)</t>
    <rPh sb="0" eb="1">
      <t>メイ</t>
    </rPh>
    <phoneticPr fontId="2"/>
  </si>
  <si>
    <t>ふりがな</t>
    <phoneticPr fontId="2"/>
  </si>
  <si>
    <t>引　率
責任者</t>
    <rPh sb="0" eb="1">
      <t>イン</t>
    </rPh>
    <rPh sb="2" eb="3">
      <t>リツ</t>
    </rPh>
    <rPh sb="4" eb="7">
      <t>セキニンシャ</t>
    </rPh>
    <phoneticPr fontId="2"/>
  </si>
  <si>
    <t>職　名</t>
    <rPh sb="0" eb="1">
      <t>ショク</t>
    </rPh>
    <rPh sb="2" eb="3">
      <t>ナ</t>
    </rPh>
    <phoneticPr fontId="2"/>
  </si>
  <si>
    <r>
      <rPr>
        <sz val="9"/>
        <color theme="9" tint="-0.249977111117893"/>
        <rFont val="ＭＳ ゴシック"/>
        <family val="3"/>
        <charset val="128"/>
      </rPr>
      <t>“宿泊・弁当申込書”</t>
    </r>
    <r>
      <rPr>
        <sz val="9"/>
        <rFont val="ＭＳ ゴシック"/>
        <family val="3"/>
        <charset val="128"/>
      </rPr>
      <t xml:space="preserve">EXCELﾃﾞｰﾀﾌｧｲﾙを下記宿泊・弁当管理業者へメール添付で送信する。
</t>
    </r>
    <r>
      <rPr>
        <sz val="9"/>
        <color rgb="FFFF0000"/>
        <rFont val="ＭＳ ゴシック"/>
        <family val="3"/>
        <charset val="128"/>
      </rPr>
      <t>　※県代表者への送信は不要。</t>
    </r>
    <rPh sb="1" eb="3">
      <t>シュクハク</t>
    </rPh>
    <rPh sb="4" eb="6">
      <t>ベントウ</t>
    </rPh>
    <rPh sb="6" eb="9">
      <t>モウシコミショ</t>
    </rPh>
    <rPh sb="24" eb="26">
      <t>カキ</t>
    </rPh>
    <rPh sb="26" eb="28">
      <t>シュクハク</t>
    </rPh>
    <rPh sb="29" eb="31">
      <t>ベントウ</t>
    </rPh>
    <rPh sb="31" eb="35">
      <t>カンリギョウシャ</t>
    </rPh>
    <rPh sb="50" eb="54">
      <t>ケンダイヒョウシャ</t>
    </rPh>
    <rPh sb="56" eb="58">
      <t>ソウシン</t>
    </rPh>
    <rPh sb="59" eb="61">
      <t>フヨウ</t>
    </rPh>
    <phoneticPr fontId="1"/>
  </si>
  <si>
    <r>
      <rPr>
        <sz val="9"/>
        <color rgb="FF0070C0"/>
        <rFont val="ＭＳ ゴシック"/>
        <family val="3"/>
        <charset val="128"/>
      </rPr>
      <t>「参加申込書」</t>
    </r>
    <r>
      <rPr>
        <sz val="9"/>
        <rFont val="ＭＳ ゴシック"/>
        <family val="3"/>
        <charset val="128"/>
      </rPr>
      <t xml:space="preserve">原本
</t>
    </r>
    <r>
      <rPr>
        <sz val="9"/>
        <color rgb="FF0070C0"/>
        <rFont val="ＭＳ ゴシック"/>
        <family val="3"/>
        <charset val="128"/>
      </rPr>
      <t>「振込証拠書類」</t>
    </r>
    <r>
      <rPr>
        <sz val="9"/>
        <rFont val="ＭＳ ゴシック"/>
        <family val="3"/>
        <charset val="128"/>
      </rPr>
      <t xml:space="preserve">原本
</t>
    </r>
    <r>
      <rPr>
        <sz val="9"/>
        <color rgb="FF0070C0"/>
        <rFont val="ＭＳ ゴシック"/>
        <family val="3"/>
        <charset val="128"/>
      </rPr>
      <t>「宿泊・弁当申込書」</t>
    </r>
    <r>
      <rPr>
        <sz val="9"/>
        <rFont val="ＭＳ ゴシック"/>
        <family val="3"/>
        <charset val="128"/>
      </rPr>
      <t>原本
を各学校にて保管する。</t>
    </r>
    <rPh sb="1" eb="3">
      <t>サンカ</t>
    </rPh>
    <rPh sb="7" eb="9">
      <t>ゲンポン</t>
    </rPh>
    <rPh sb="11" eb="17">
      <t>フリコミショウコショルイ</t>
    </rPh>
    <rPh sb="18" eb="20">
      <t>ゲンポン</t>
    </rPh>
    <rPh sb="22" eb="24">
      <t>シュクハク</t>
    </rPh>
    <rPh sb="25" eb="27">
      <t>ベントウ</t>
    </rPh>
    <rPh sb="27" eb="30">
      <t>モウシコミショ</t>
    </rPh>
    <rPh sb="31" eb="33">
      <t>ゲンポン</t>
    </rPh>
    <phoneticPr fontId="2"/>
  </si>
  <si>
    <t>出場校は全国高体連少林拳法専門部のホームページから　①実施要項、②参加申込書、④宿泊・弁当要項、⑤宿泊・弁当申込書（アレルギー調査票）をダウンロードする。（④⑤は宿泊・弁当を必要とする場合のみ）</t>
    <rPh sb="4" eb="6">
      <t>ゼンコク</t>
    </rPh>
    <rPh sb="6" eb="9">
      <t>コウタイレン</t>
    </rPh>
    <rPh sb="9" eb="11">
      <t>ショウリン</t>
    </rPh>
    <rPh sb="11" eb="13">
      <t>ケンポウ</t>
    </rPh>
    <rPh sb="13" eb="16">
      <t>センモンブ</t>
    </rPh>
    <rPh sb="27" eb="29">
      <t>ジッシ</t>
    </rPh>
    <rPh sb="29" eb="31">
      <t>ヨウコウ</t>
    </rPh>
    <rPh sb="33" eb="38">
      <t>サンカモウシコミショ</t>
    </rPh>
    <rPh sb="40" eb="42">
      <t>シュクハク</t>
    </rPh>
    <rPh sb="43" eb="45">
      <t>ベントウ</t>
    </rPh>
    <rPh sb="45" eb="47">
      <t>ヨウコウ</t>
    </rPh>
    <rPh sb="81" eb="83">
      <t>シュクハク</t>
    </rPh>
    <rPh sb="84" eb="86">
      <t>ベントウ</t>
    </rPh>
    <rPh sb="87" eb="89">
      <t>ヒツヨウ</t>
    </rPh>
    <rPh sb="92" eb="94">
      <t>バアイ</t>
    </rPh>
    <phoneticPr fontId="2"/>
  </si>
  <si>
    <t>各県の代表者は全国高体連少林拳法専門部のホームページから　①実施要項、③代表者報告書をダウンロードする。</t>
    <rPh sb="0" eb="2">
      <t>カクケン</t>
    </rPh>
    <rPh sb="3" eb="6">
      <t>ダイヒョウシャ</t>
    </rPh>
    <rPh sb="7" eb="9">
      <t>ゼンコク</t>
    </rPh>
    <rPh sb="9" eb="12">
      <t>コウタイレン</t>
    </rPh>
    <rPh sb="12" eb="14">
      <t>ショウリン</t>
    </rPh>
    <rPh sb="14" eb="16">
      <t>ケンポウ</t>
    </rPh>
    <rPh sb="16" eb="19">
      <t>センモンブ</t>
    </rPh>
    <rPh sb="30" eb="32">
      <t>ジッシ</t>
    </rPh>
    <rPh sb="32" eb="34">
      <t>ヨウコウ</t>
    </rPh>
    <rPh sb="36" eb="42">
      <t>ダイヒョウシャホウコクショ</t>
    </rPh>
    <phoneticPr fontId="2"/>
  </si>
  <si>
    <t>各校から提出された（ア）（イ）と、専門部が作成した予選成績書に相違が無いか確認する。</t>
    <phoneticPr fontId="2"/>
  </si>
  <si>
    <t xml:space="preserve">
学校
所在地</t>
    <rPh sb="1" eb="3">
      <t>ガッコウ</t>
    </rPh>
    <rPh sb="4" eb="7">
      <t>ショザイチ</t>
    </rPh>
    <phoneticPr fontId="2"/>
  </si>
  <si>
    <t>学校</t>
    <rPh sb="0" eb="2">
      <t>がっこう</t>
    </rPh>
    <phoneticPr fontId="1" type="Hiragana"/>
  </si>
  <si>
    <t>学校職員</t>
    <rPh sb="0" eb="4">
      <t>がっこうしょくいん</t>
    </rPh>
    <phoneticPr fontId="1" type="Hiragana"/>
  </si>
  <si>
    <t>外部指導者</t>
    <rPh sb="0" eb="5">
      <t>がいぶしどうしゃ</t>
    </rPh>
    <phoneticPr fontId="1" type="Hiragana"/>
  </si>
  <si>
    <t>その他（　　）</t>
    <rPh sb="2" eb="3">
      <t>た</t>
    </rPh>
    <phoneticPr fontId="1" type="Hiragana"/>
  </si>
  <si>
    <t>学校
TEL</t>
    <rPh sb="0" eb="2">
      <t>ガッコウ</t>
    </rPh>
    <phoneticPr fontId="2"/>
  </si>
  <si>
    <t>学校
FAX</t>
    <rPh sb="0" eb="2">
      <t>ガッコウ</t>
    </rPh>
    <phoneticPr fontId="2"/>
  </si>
  <si>
    <t>保護者等（続柄：　　）</t>
    <rPh sb="0" eb="3">
      <t>ほごしゃ</t>
    </rPh>
    <rPh sb="3" eb="4">
      <t>とう</t>
    </rPh>
    <rPh sb="5" eb="7">
      <t>ぞくがら</t>
    </rPh>
    <phoneticPr fontId="1" type="Hiragana"/>
  </si>
  <si>
    <r>
      <rPr>
        <sz val="9"/>
        <color rgb="FF0070C0"/>
        <rFont val="ＭＳ ゴシック"/>
        <family val="3"/>
        <charset val="128"/>
      </rPr>
      <t>「代表者報告書」</t>
    </r>
    <r>
      <rPr>
        <sz val="9"/>
        <rFont val="ＭＳ ゴシック"/>
        <family val="3"/>
        <charset val="128"/>
      </rPr>
      <t xml:space="preserve">EXCELﾃﾞｰﾀﾌｧｲﾙ
</t>
    </r>
    <r>
      <rPr>
        <sz val="9"/>
        <color rgb="FF0070C0"/>
        <rFont val="ＭＳ ゴシック"/>
        <family val="3"/>
        <charset val="128"/>
      </rPr>
      <t>「参加申込書」</t>
    </r>
    <r>
      <rPr>
        <sz val="9"/>
        <rFont val="ＭＳ ゴシック"/>
        <family val="3"/>
        <charset val="128"/>
      </rPr>
      <t xml:space="preserve">PDFﾌｧｲﾙ
</t>
    </r>
    <r>
      <rPr>
        <sz val="9"/>
        <color rgb="FF0070C0"/>
        <rFont val="ＭＳ ゴシック"/>
        <family val="3"/>
        <charset val="128"/>
      </rPr>
      <t>「振込証拠書類」</t>
    </r>
    <r>
      <rPr>
        <sz val="9"/>
        <rFont val="ＭＳ ゴシック"/>
        <family val="3"/>
        <charset val="128"/>
      </rPr>
      <t>PDFﾌｧｲﾙ　　　　　　　　　　　　　を各県専門部で保管する。</t>
    </r>
    <rPh sb="40" eb="44">
      <t>ショウコショルイ</t>
    </rPh>
    <rPh sb="66" eb="68">
      <t>カクケン</t>
    </rPh>
    <rPh sb="68" eb="71">
      <t>センモンブ</t>
    </rPh>
    <phoneticPr fontId="2"/>
  </si>
  <si>
    <t>〒880-0926　宮崎市月見ヶ丘５丁目２番１号
　　　　　　（宮崎県立宮崎南高等学校内）
　宮崎県高等学校体育連盟少林寺拳法専門部
　　　　　　　　      　委員長　髙橋基治
　　TEL　0985-51-2314　　FAX　0985-51-0607
　　mail:takahashi-motoharu@miyazaki-c.ed.jp</t>
    <phoneticPr fontId="2"/>
  </si>
  <si>
    <r>
      <rPr>
        <sz val="9"/>
        <color theme="1"/>
        <rFont val="ＭＳ ゴシック"/>
        <family val="3"/>
        <charset val="128"/>
      </rPr>
      <t>②</t>
    </r>
    <r>
      <rPr>
        <sz val="9"/>
        <color theme="9" tint="-0.249977111117893"/>
        <rFont val="ＭＳ ゴシック"/>
        <family val="3"/>
        <charset val="128"/>
      </rPr>
      <t>「参加申込書」</t>
    </r>
    <r>
      <rPr>
        <sz val="9"/>
        <rFont val="ＭＳ ゴシック"/>
        <family val="3"/>
        <charset val="128"/>
      </rPr>
      <t>EXCELﾌｧｲﾙの「参加申込書（出場校作成）」シート（</t>
    </r>
    <r>
      <rPr>
        <b/>
        <sz val="9"/>
        <rFont val="ＭＳ ゴシック"/>
        <family val="3"/>
        <charset val="128"/>
      </rPr>
      <t>シート名の変更や削除をしない</t>
    </r>
    <r>
      <rPr>
        <sz val="9"/>
        <rFont val="ＭＳ ゴシック"/>
        <family val="3"/>
        <charset val="128"/>
      </rPr>
      <t>）に必要事項を入力後、ファイル名を</t>
    </r>
    <r>
      <rPr>
        <sz val="9"/>
        <color rgb="FFFF0000"/>
        <rFont val="ＭＳ ゴシック"/>
        <family val="3"/>
        <charset val="128"/>
      </rPr>
      <t>「参加申込書（○○県○○高校）」</t>
    </r>
    <r>
      <rPr>
        <sz val="9"/>
        <rFont val="ＭＳ ゴシック"/>
        <family val="3"/>
        <charset val="128"/>
      </rPr>
      <t xml:space="preserve">として保存する。→（ア）
</t>
    </r>
    <r>
      <rPr>
        <sz val="9"/>
        <color theme="9" tint="-0.249977111117893"/>
        <rFont val="ＭＳ ゴシック"/>
        <family val="3"/>
        <charset val="128"/>
      </rPr>
      <t>「参加申込書」</t>
    </r>
    <r>
      <rPr>
        <sz val="9"/>
        <rFont val="ＭＳ ゴシック"/>
        <family val="3"/>
        <charset val="128"/>
      </rPr>
      <t>を印刷し、校長印を押印したものをPDFﾌｧｲﾙ化し、ファイル名を</t>
    </r>
    <r>
      <rPr>
        <sz val="9"/>
        <color rgb="FFFF0000"/>
        <rFont val="ＭＳ ゴシック"/>
        <family val="3"/>
        <charset val="128"/>
      </rPr>
      <t>「参加申込書（○○県○○高校）」</t>
    </r>
    <r>
      <rPr>
        <sz val="9"/>
        <rFont val="ＭＳ ゴシック"/>
        <family val="3"/>
        <charset val="128"/>
      </rPr>
      <t>として保存する。→（イ）
参加料を下記振込指定口座へ学校名名義で振込送金し、</t>
    </r>
    <r>
      <rPr>
        <sz val="9"/>
        <color theme="9" tint="-0.249977111117893"/>
        <rFont val="ＭＳ ゴシック"/>
        <family val="3"/>
        <charset val="128"/>
      </rPr>
      <t>「参加費の振込証拠書類」</t>
    </r>
    <r>
      <rPr>
        <sz val="9"/>
        <rFont val="ＭＳ ゴシック"/>
        <family val="3"/>
        <charset val="128"/>
      </rPr>
      <t>をPDFﾌｧｲﾙ化し、ファイル名を</t>
    </r>
    <r>
      <rPr>
        <sz val="9"/>
        <color rgb="FFFF0000"/>
        <rFont val="ＭＳ ゴシック"/>
        <family val="3"/>
        <charset val="128"/>
      </rPr>
      <t>「振込証拠書類（○○県○○高校）」</t>
    </r>
    <r>
      <rPr>
        <sz val="9"/>
        <rFont val="ＭＳ ゴシック"/>
        <family val="3"/>
        <charset val="128"/>
      </rPr>
      <t>として保存する。→（ウ）
⑤</t>
    </r>
    <r>
      <rPr>
        <sz val="9"/>
        <color theme="9" tint="-0.249977111117893"/>
        <rFont val="ＭＳ ゴシック"/>
        <family val="3"/>
        <charset val="128"/>
      </rPr>
      <t>「宿泊・弁当申込書（アレルギー調査票）」</t>
    </r>
    <r>
      <rPr>
        <sz val="9"/>
        <rFont val="ＭＳ ゴシック"/>
        <family val="3"/>
        <charset val="128"/>
      </rPr>
      <t>EXCELﾌｧｲﾙの“宿泊・弁当申込書”と“アレルギー調査票”シートに必要事項を入力し、それぞれ１部印刷し保管する。また、ファイル名を</t>
    </r>
    <r>
      <rPr>
        <sz val="9"/>
        <color rgb="FFFF0000"/>
        <rFont val="ＭＳ ゴシック"/>
        <family val="3"/>
        <charset val="128"/>
      </rPr>
      <t>「宿泊・弁当申込書（○○県○○高校）」</t>
    </r>
    <r>
      <rPr>
        <sz val="9"/>
        <rFont val="ＭＳ ゴシック"/>
        <family val="3"/>
        <charset val="128"/>
      </rPr>
      <t xml:space="preserve">として保存する。
</t>
    </r>
    <rPh sb="57" eb="59">
      <t>ニュウリョク</t>
    </rPh>
    <rPh sb="59" eb="60">
      <t>ゴ</t>
    </rPh>
    <rPh sb="97" eb="102">
      <t>サンカモウシコミショ</t>
    </rPh>
    <rPh sb="104" eb="106">
      <t>インサツ</t>
    </rPh>
    <rPh sb="109" eb="110">
      <t>チョウ</t>
    </rPh>
    <rPh sb="126" eb="127">
      <t>カ</t>
    </rPh>
    <rPh sb="154" eb="156">
      <t>ホゾン</t>
    </rPh>
    <rPh sb="162" eb="164">
      <t>ホゾン</t>
    </rPh>
    <rPh sb="171" eb="174">
      <t>サンカリョウ</t>
    </rPh>
    <rPh sb="175" eb="177">
      <t>カキ</t>
    </rPh>
    <rPh sb="177" eb="181">
      <t>フリコミシテイ</t>
    </rPh>
    <rPh sb="181" eb="183">
      <t>コウザ</t>
    </rPh>
    <rPh sb="184" eb="189">
      <t>ガッコウメイメイギ</t>
    </rPh>
    <rPh sb="190" eb="192">
      <t>フリコミ</t>
    </rPh>
    <rPh sb="192" eb="194">
      <t>ソウキン</t>
    </rPh>
    <rPh sb="197" eb="200">
      <t>サンカヒ</t>
    </rPh>
    <rPh sb="201" eb="207">
      <t>フリコミショウコショルイ</t>
    </rPh>
    <rPh sb="209" eb="210">
      <t>カ</t>
    </rPh>
    <rPh sb="219" eb="225">
      <t>フリコミショウコショルイ</t>
    </rPh>
    <rPh sb="287" eb="289">
      <t>シュクハク</t>
    </rPh>
    <rPh sb="290" eb="292">
      <t>ベントウ</t>
    </rPh>
    <rPh sb="292" eb="295">
      <t>モウシコミショ</t>
    </rPh>
    <rPh sb="311" eb="315">
      <t>ヒツヨウジコウ</t>
    </rPh>
    <rPh sb="316" eb="318">
      <t>ニュウリョク</t>
    </rPh>
    <rPh sb="325" eb="328">
      <t>ブインサツ</t>
    </rPh>
    <rPh sb="329" eb="331">
      <t>ホカン</t>
    </rPh>
    <rPh sb="341" eb="342">
      <t>メイ</t>
    </rPh>
    <rPh sb="358" eb="360">
      <t>コウコウ</t>
    </rPh>
    <rPh sb="365" eb="367">
      <t>ホゾン</t>
    </rPh>
    <phoneticPr fontId="2"/>
  </si>
  <si>
    <r>
      <t>（ア）</t>
    </r>
    <r>
      <rPr>
        <sz val="9"/>
        <color theme="9" tint="-0.249977111117893"/>
        <rFont val="ＭＳ ゴシック"/>
        <family val="3"/>
        <charset val="128"/>
      </rPr>
      <t>「参加申込書」</t>
    </r>
    <r>
      <rPr>
        <sz val="9"/>
        <color theme="1"/>
        <rFont val="ＭＳ ゴシック"/>
        <family val="3"/>
        <charset val="128"/>
      </rPr>
      <t>の</t>
    </r>
    <r>
      <rPr>
        <sz val="9"/>
        <rFont val="ＭＳ ゴシック"/>
        <family val="3"/>
        <charset val="128"/>
      </rPr>
      <t>EXCELﾃﾞｰﾀﾌｧｲﾙ</t>
    </r>
    <r>
      <rPr>
        <sz val="9"/>
        <color theme="9" tint="-0.249977111117893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（イ）</t>
    </r>
    <r>
      <rPr>
        <sz val="9"/>
        <color theme="9" tint="-0.249977111117893"/>
        <rFont val="ＭＳ ゴシック"/>
        <family val="3"/>
        <charset val="128"/>
      </rPr>
      <t>「参加申込書」</t>
    </r>
    <r>
      <rPr>
        <sz val="9"/>
        <rFont val="ＭＳ ゴシック"/>
        <family val="3"/>
        <charset val="128"/>
      </rPr>
      <t>のPDFﾌｧｲﾙ</t>
    </r>
    <r>
      <rPr>
        <sz val="9"/>
        <color theme="9" tint="-0.249977111117893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（ウ）</t>
    </r>
    <r>
      <rPr>
        <sz val="9"/>
        <color theme="9" tint="-0.249977111117893"/>
        <rFont val="ＭＳ ゴシック"/>
        <family val="3"/>
        <charset val="128"/>
      </rPr>
      <t>「参加費の振込証拠書類」</t>
    </r>
    <r>
      <rPr>
        <sz val="9"/>
        <rFont val="ＭＳ ゴシック"/>
        <family val="3"/>
        <charset val="128"/>
      </rPr>
      <t>のPDFﾌｧｲﾙ</t>
    </r>
    <r>
      <rPr>
        <sz val="9"/>
        <color theme="9" tint="-0.249977111117893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上記の（ア）（イ）（ウ）を各県の代表者と下記大会事務局担当者の２か所へメール添付で送信する。</t>
    </r>
    <rPh sb="68" eb="70">
      <t>ジョウキ</t>
    </rPh>
    <rPh sb="81" eb="83">
      <t>カクケン</t>
    </rPh>
    <rPh sb="84" eb="87">
      <t>ダイヒョウシャ</t>
    </rPh>
    <rPh sb="101" eb="102">
      <t>ショ</t>
    </rPh>
    <rPh sb="106" eb="108">
      <t>テンプ</t>
    </rPh>
    <phoneticPr fontId="2"/>
  </si>
  <si>
    <r>
      <t>各出場校から</t>
    </r>
    <r>
      <rPr>
        <sz val="9"/>
        <color theme="9" tint="-0.249977111117893"/>
        <rFont val="ＭＳ ゴシック"/>
        <family val="3"/>
        <charset val="128"/>
      </rPr>
      <t>（ア）「参加申込書」EXCELﾃﾞｰﾀﾌｧｲﾙ、（イ）「参加申込書」PDFﾌｧｲﾙ、（ウ）「参加費の振込証拠書類」PDFﾌｧｲﾙ</t>
    </r>
    <r>
      <rPr>
        <sz val="9"/>
        <rFont val="ＭＳ ゴシック"/>
        <family val="3"/>
        <charset val="128"/>
      </rPr>
      <t>をメールで受け取る。</t>
    </r>
    <phoneticPr fontId="2"/>
  </si>
  <si>
    <r>
      <t>各県代表者は、</t>
    </r>
    <r>
      <rPr>
        <sz val="9"/>
        <color theme="9" tint="-0.249977111117893"/>
        <rFont val="ＭＳ ゴシック"/>
        <family val="3"/>
        <charset val="128"/>
      </rPr>
      <t>「代表者報告書」</t>
    </r>
    <r>
      <rPr>
        <sz val="9"/>
        <rFont val="ＭＳ ゴシック"/>
        <family val="3"/>
        <charset val="128"/>
      </rPr>
      <t>ファイルの</t>
    </r>
    <r>
      <rPr>
        <sz val="9"/>
        <color theme="9" tint="-0.249977111117893"/>
        <rFont val="ＭＳ ゴシック"/>
        <family val="3"/>
        <charset val="128"/>
      </rPr>
      <t>“代表者記入シート（総括表）”“男子”“女子”</t>
    </r>
    <r>
      <rPr>
        <sz val="9"/>
        <rFont val="ＭＳ ゴシック"/>
        <family val="3"/>
        <charset val="128"/>
      </rPr>
      <t>の３つのシートに出場校の情報を入力後（コピーペーストが便利です）、</t>
    </r>
    <r>
      <rPr>
        <sz val="9"/>
        <color rgb="FFFF0000"/>
        <rFont val="ＭＳ ゴシック"/>
        <family val="3"/>
        <charset val="128"/>
      </rPr>
      <t>「代表者報告書（○○県）」</t>
    </r>
    <r>
      <rPr>
        <sz val="9"/>
        <rFont val="ＭＳ ゴシック"/>
        <family val="3"/>
        <charset val="128"/>
      </rPr>
      <t>として保存する。
外字がある場合は郵送する書類にその旨文書で通知すること。プログラムの表記のみ外字で対応し、審査用紙や大会結果は当て字で対応する。</t>
    </r>
    <rPh sb="0" eb="1">
      <t>カク</t>
    </rPh>
    <rPh sb="11" eb="14">
      <t>ホウコクショ</t>
    </rPh>
    <rPh sb="30" eb="33">
      <t>ソウカツヒョウ</t>
    </rPh>
    <rPh sb="36" eb="38">
      <t>ダンシ</t>
    </rPh>
    <rPh sb="40" eb="42">
      <t>ジョシ</t>
    </rPh>
    <rPh sb="51" eb="54">
      <t>シュツジョウコウ</t>
    </rPh>
    <rPh sb="55" eb="57">
      <t>ジョウホウ</t>
    </rPh>
    <rPh sb="58" eb="60">
      <t>ニュウリョク</t>
    </rPh>
    <rPh sb="60" eb="61">
      <t>ゴ</t>
    </rPh>
    <rPh sb="70" eb="72">
      <t>ベンリ</t>
    </rPh>
    <rPh sb="77" eb="80">
      <t>ダイヒョウシャ</t>
    </rPh>
    <rPh sb="80" eb="83">
      <t>ホウコクショ</t>
    </rPh>
    <rPh sb="92" eb="94">
      <t>ホゾン</t>
    </rPh>
    <rPh sb="98" eb="100">
      <t>ガイジ</t>
    </rPh>
    <rPh sb="103" eb="105">
      <t>バアイ</t>
    </rPh>
    <rPh sb="106" eb="108">
      <t>ユウソウ</t>
    </rPh>
    <rPh sb="110" eb="112">
      <t>ショルイ</t>
    </rPh>
    <rPh sb="115" eb="116">
      <t>ムネ</t>
    </rPh>
    <rPh sb="116" eb="118">
      <t>ブンショ</t>
    </rPh>
    <rPh sb="119" eb="121">
      <t>ツウチ</t>
    </rPh>
    <rPh sb="132" eb="134">
      <t>ヒョウキ</t>
    </rPh>
    <rPh sb="136" eb="138">
      <t>ガイジ</t>
    </rPh>
    <rPh sb="139" eb="141">
      <t>タイオウ</t>
    </rPh>
    <rPh sb="143" eb="145">
      <t>シンサ</t>
    </rPh>
    <rPh sb="145" eb="147">
      <t>ヨウシ</t>
    </rPh>
    <rPh sb="148" eb="150">
      <t>タイカイ</t>
    </rPh>
    <rPh sb="150" eb="152">
      <t>ケッカ</t>
    </rPh>
    <rPh sb="153" eb="154">
      <t>ア</t>
    </rPh>
    <rPh sb="155" eb="156">
      <t>ジ</t>
    </rPh>
    <rPh sb="157" eb="159">
      <t>タイオウ</t>
    </rPh>
    <phoneticPr fontId="2"/>
  </si>
  <si>
    <r>
      <rPr>
        <sz val="9"/>
        <color theme="9" tint="-0.249977111117893"/>
        <rFont val="ＭＳ ゴシック"/>
        <family val="3"/>
        <charset val="128"/>
      </rPr>
      <t>「代表者報告書」</t>
    </r>
    <r>
      <rPr>
        <sz val="9"/>
        <rFont val="ＭＳ ゴシック"/>
        <family val="3"/>
        <charset val="128"/>
      </rPr>
      <t>EXCELﾃﾞｰﾀﾌｧｲﾙを下記大会事務局担当者へメール添付で送信する。</t>
    </r>
    <rPh sb="1" eb="7">
      <t>ダイヒョウシャホウコクショ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</si>
</sst>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"/>
    <numFmt numFmtId="177" formatCode="000\-0000"/>
    <numFmt numFmtId="178" formatCode="000\-0000\-0000"/>
  </numFmts>
  <fonts count="3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b/>
      <sz val="8"/>
      <name val="HG丸ｺﾞｼｯｸM-PRO"/>
      <family val="3"/>
      <charset val="128"/>
    </font>
    <font>
      <sz val="20"/>
      <name val="HG創英角ｺﾞｼｯｸUB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0070C0"/>
      <name val="ＭＳ ゴシック"/>
      <family val="3"/>
      <charset val="128"/>
    </font>
    <font>
      <sz val="9"/>
      <color theme="9" tint="-0.249977111117893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8"/>
      <color indexed="81"/>
      <name val="MS P ゴシック"/>
      <family val="3"/>
      <charset val="128"/>
    </font>
    <font>
      <b/>
      <sz val="10"/>
      <color indexed="10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0"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0" borderId="55" xfId="0" applyFont="1" applyBorder="1">
      <alignment vertical="center"/>
    </xf>
    <xf numFmtId="0" fontId="14" fillId="0" borderId="0" xfId="0" applyFont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8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176" fontId="10" fillId="0" borderId="7" xfId="0" applyNumberFormat="1" applyFont="1" applyBorder="1" applyAlignment="1">
      <alignment vertical="center" shrinkToFit="1"/>
    </xf>
    <xf numFmtId="176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27" fillId="0" borderId="3" xfId="0" applyFont="1" applyBorder="1" applyAlignment="1" applyProtection="1">
      <alignment horizontal="center" vertical="center" shrinkToFit="1"/>
      <protection locked="0"/>
    </xf>
    <xf numFmtId="0" fontId="27" fillId="0" borderId="47" xfId="0" applyFont="1" applyBorder="1" applyAlignment="1" applyProtection="1">
      <alignment horizontal="center" vertical="center" shrinkToFit="1"/>
      <protection locked="0"/>
    </xf>
    <xf numFmtId="0" fontId="27" fillId="0" borderId="16" xfId="0" applyFont="1" applyBorder="1" applyAlignment="1" applyProtection="1">
      <alignment horizontal="center" vertical="center" shrinkToFit="1"/>
      <protection locked="0"/>
    </xf>
    <xf numFmtId="0" fontId="27" fillId="0" borderId="6" xfId="0" applyFont="1" applyBorder="1" applyAlignment="1" applyProtection="1">
      <alignment horizontal="center" vertical="center" shrinkToFit="1"/>
      <protection locked="0"/>
    </xf>
    <xf numFmtId="0" fontId="27" fillId="0" borderId="33" xfId="0" applyFont="1" applyBorder="1" applyAlignment="1" applyProtection="1">
      <alignment horizontal="center" vertical="center" shrinkToFit="1"/>
      <protection locked="0"/>
    </xf>
    <xf numFmtId="49" fontId="4" fillId="0" borderId="6" xfId="0" applyNumberFormat="1" applyFont="1" applyBorder="1" applyAlignment="1" applyProtection="1">
      <alignment vertical="center" shrinkToFit="1"/>
      <protection locked="0"/>
    </xf>
    <xf numFmtId="0" fontId="7" fillId="0" borderId="0" xfId="0" applyFont="1" applyAlignment="1">
      <alignment wrapText="1" shrinkToFit="1"/>
    </xf>
    <xf numFmtId="0" fontId="8" fillId="0" borderId="0" xfId="0" applyFont="1" applyAlignment="1">
      <alignment wrapText="1" shrinkToFit="1"/>
    </xf>
    <xf numFmtId="0" fontId="8" fillId="0" borderId="27" xfId="0" applyFont="1" applyBorder="1" applyAlignment="1">
      <alignment wrapText="1" shrinkToFit="1"/>
    </xf>
    <xf numFmtId="0" fontId="5" fillId="0" borderId="6" xfId="0" applyFont="1" applyBorder="1" applyAlignment="1">
      <alignment vertical="center" shrinkToFi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24" fillId="2" borderId="5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6" fillId="0" borderId="16" xfId="0" applyFont="1" applyBorder="1" applyAlignment="1">
      <alignment horizontal="left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center" wrapText="1" shrinkToFit="1"/>
    </xf>
    <xf numFmtId="0" fontId="8" fillId="0" borderId="0" xfId="0" applyFont="1" applyAlignment="1">
      <alignment horizontal="center" wrapText="1" shrinkToFit="1"/>
    </xf>
    <xf numFmtId="0" fontId="8" fillId="0" borderId="41" xfId="0" applyFont="1" applyBorder="1" applyAlignment="1">
      <alignment horizontal="center" wrapText="1" shrinkToFit="1"/>
    </xf>
    <xf numFmtId="0" fontId="8" fillId="0" borderId="42" xfId="0" applyFont="1" applyBorder="1" applyAlignment="1">
      <alignment horizontal="center" wrapText="1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 shrinkToFit="1"/>
    </xf>
    <xf numFmtId="0" fontId="6" fillId="0" borderId="2" xfId="0" applyFont="1" applyBorder="1" applyAlignment="1" applyProtection="1">
      <alignment horizontal="distributed" vertical="distributed" indent="2" shrinkToFit="1"/>
      <protection locked="0"/>
    </xf>
    <xf numFmtId="0" fontId="6" fillId="0" borderId="3" xfId="0" applyFont="1" applyBorder="1" applyAlignment="1" applyProtection="1">
      <alignment horizontal="distributed" vertical="distributed" indent="2" shrinkToFit="1"/>
      <protection locked="0"/>
    </xf>
    <xf numFmtId="0" fontId="6" fillId="0" borderId="4" xfId="0" applyFont="1" applyBorder="1" applyAlignment="1" applyProtection="1">
      <alignment horizontal="distributed" vertical="distributed" indent="2" shrinkToFit="1"/>
      <protection locked="0"/>
    </xf>
    <xf numFmtId="0" fontId="4" fillId="5" borderId="5" xfId="0" applyFont="1" applyFill="1" applyBorder="1" applyAlignment="1">
      <alignment horizontal="center" vertical="center" wrapText="1" shrinkToFit="1"/>
    </xf>
    <xf numFmtId="0" fontId="4" fillId="5" borderId="6" xfId="0" applyFont="1" applyFill="1" applyBorder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4" fillId="5" borderId="13" xfId="0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4" fillId="5" borderId="14" xfId="0" applyFont="1" applyFill="1" applyBorder="1" applyAlignment="1">
      <alignment horizontal="center" vertical="center" shrinkToFit="1"/>
    </xf>
    <xf numFmtId="0" fontId="4" fillId="5" borderId="15" xfId="0" applyFont="1" applyFill="1" applyBorder="1" applyAlignment="1">
      <alignment horizontal="center" vertical="center" shrinkToFit="1"/>
    </xf>
    <xf numFmtId="0" fontId="4" fillId="5" borderId="16" xfId="0" applyFont="1" applyFill="1" applyBorder="1" applyAlignment="1">
      <alignment horizontal="center" vertical="center" shrinkToFit="1"/>
    </xf>
    <xf numFmtId="0" fontId="4" fillId="5" borderId="1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right" vertical="center" shrinkToFit="1"/>
    </xf>
    <xf numFmtId="0" fontId="5" fillId="0" borderId="6" xfId="0" applyFont="1" applyBorder="1" applyAlignment="1">
      <alignment horizontal="right" vertical="center" shrinkToFit="1"/>
    </xf>
    <xf numFmtId="0" fontId="4" fillId="5" borderId="8" xfId="0" applyFont="1" applyFill="1" applyBorder="1" applyAlignment="1">
      <alignment horizontal="center" vertical="center" wrapText="1" shrinkToFit="1"/>
    </xf>
    <xf numFmtId="0" fontId="4" fillId="5" borderId="8" xfId="0" applyFont="1" applyFill="1" applyBorder="1" applyAlignment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5" fillId="5" borderId="9" xfId="0" applyFont="1" applyFill="1" applyBorder="1" applyAlignment="1">
      <alignment horizontal="center" vertical="center" shrinkToFit="1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5" borderId="13" xfId="0" applyFont="1" applyFill="1" applyBorder="1" applyAlignment="1">
      <alignment horizontal="center" vertical="center" wrapText="1" shrinkToFit="1"/>
    </xf>
    <xf numFmtId="0" fontId="4" fillId="5" borderId="0" xfId="0" applyFont="1" applyFill="1" applyAlignment="1">
      <alignment horizontal="center" vertical="center" wrapText="1" shrinkToFit="1"/>
    </xf>
    <xf numFmtId="0" fontId="4" fillId="5" borderId="14" xfId="0" applyFont="1" applyFill="1" applyBorder="1" applyAlignment="1">
      <alignment horizontal="center" vertical="center" wrapText="1" shrinkToFit="1"/>
    </xf>
    <xf numFmtId="0" fontId="4" fillId="5" borderId="15" xfId="0" applyFont="1" applyFill="1" applyBorder="1" applyAlignment="1">
      <alignment horizontal="center" vertical="center" wrapText="1" shrinkToFit="1"/>
    </xf>
    <xf numFmtId="0" fontId="4" fillId="5" borderId="16" xfId="0" applyFont="1" applyFill="1" applyBorder="1" applyAlignment="1">
      <alignment horizontal="center" vertical="center" wrapText="1" shrinkToFit="1"/>
    </xf>
    <xf numFmtId="0" fontId="4" fillId="5" borderId="17" xfId="0" applyFont="1" applyFill="1" applyBorder="1" applyAlignment="1">
      <alignment horizontal="center" vertical="center" wrapText="1" shrinkToFit="1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5" fillId="5" borderId="10" xfId="0" applyFont="1" applyFill="1" applyBorder="1" applyAlignment="1">
      <alignment horizontal="center" vertical="center" shrinkToFit="1"/>
    </xf>
    <xf numFmtId="0" fontId="5" fillId="5" borderId="11" xfId="0" applyFont="1" applyFill="1" applyBorder="1" applyAlignment="1">
      <alignment horizontal="center" vertical="center" shrinkToFit="1"/>
    </xf>
    <xf numFmtId="0" fontId="5" fillId="5" borderId="12" xfId="0" applyFont="1" applyFill="1" applyBorder="1" applyAlignment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4" fillId="5" borderId="2" xfId="0" applyFont="1" applyFill="1" applyBorder="1" applyAlignment="1">
      <alignment horizontal="center" vertical="center" shrinkToFit="1"/>
    </xf>
    <xf numFmtId="0" fontId="4" fillId="5" borderId="3" xfId="0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5" borderId="20" xfId="0" applyFont="1" applyFill="1" applyBorder="1" applyAlignment="1">
      <alignment horizontal="center" vertical="center" shrinkToFit="1"/>
    </xf>
    <xf numFmtId="0" fontId="4" fillId="5" borderId="21" xfId="0" applyFont="1" applyFill="1" applyBorder="1" applyAlignment="1">
      <alignment horizontal="center" vertical="center" shrinkToFit="1"/>
    </xf>
    <xf numFmtId="0" fontId="4" fillId="5" borderId="22" xfId="0" applyFont="1" applyFill="1" applyBorder="1" applyAlignment="1">
      <alignment horizontal="center" vertical="center" shrinkToFit="1"/>
    </xf>
    <xf numFmtId="0" fontId="4" fillId="0" borderId="20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 applyProtection="1">
      <alignment horizontal="left" vertical="center" shrinkToFit="1"/>
      <protection locked="0"/>
    </xf>
    <xf numFmtId="0" fontId="4" fillId="5" borderId="5" xfId="0" applyFont="1" applyFill="1" applyBorder="1" applyAlignment="1">
      <alignment horizontal="center" vertical="center" shrinkToFit="1"/>
    </xf>
    <xf numFmtId="0" fontId="4" fillId="5" borderId="64" xfId="0" applyFont="1" applyFill="1" applyBorder="1" applyAlignment="1">
      <alignment horizontal="center" vertical="center" shrinkToFit="1"/>
    </xf>
    <xf numFmtId="0" fontId="4" fillId="5" borderId="42" xfId="0" applyFont="1" applyFill="1" applyBorder="1" applyAlignment="1">
      <alignment horizontal="center" vertical="center" shrinkToFit="1"/>
    </xf>
    <xf numFmtId="0" fontId="4" fillId="5" borderId="65" xfId="0" applyFont="1" applyFill="1" applyBorder="1" applyAlignment="1">
      <alignment horizontal="center" vertical="center" shrinkToFit="1"/>
    </xf>
    <xf numFmtId="178" fontId="4" fillId="0" borderId="5" xfId="0" applyNumberFormat="1" applyFont="1" applyBorder="1" applyAlignment="1" applyProtection="1">
      <alignment horizontal="center" vertical="center" shrinkToFit="1"/>
      <protection locked="0"/>
    </xf>
    <xf numFmtId="178" fontId="4" fillId="0" borderId="6" xfId="0" applyNumberFormat="1" applyFont="1" applyBorder="1" applyAlignment="1" applyProtection="1">
      <alignment horizontal="center" vertical="center" shrinkToFit="1"/>
      <protection locked="0"/>
    </xf>
    <xf numFmtId="178" fontId="4" fillId="0" borderId="7" xfId="0" applyNumberFormat="1" applyFont="1" applyBorder="1" applyAlignment="1" applyProtection="1">
      <alignment horizontal="center" vertical="center" shrinkToFit="1"/>
      <protection locked="0"/>
    </xf>
    <xf numFmtId="178" fontId="4" fillId="0" borderId="13" xfId="0" applyNumberFormat="1" applyFont="1" applyBorder="1" applyAlignment="1" applyProtection="1">
      <alignment horizontal="center" vertical="center" shrinkToFit="1"/>
      <protection locked="0"/>
    </xf>
    <xf numFmtId="178" fontId="4" fillId="0" borderId="0" xfId="0" applyNumberFormat="1" applyFont="1" applyAlignment="1" applyProtection="1">
      <alignment horizontal="center" vertical="center" shrinkToFit="1"/>
      <protection locked="0"/>
    </xf>
    <xf numFmtId="178" fontId="4" fillId="0" borderId="14" xfId="0" applyNumberFormat="1" applyFont="1" applyBorder="1" applyAlignment="1" applyProtection="1">
      <alignment horizontal="center" vertical="center" shrinkToFit="1"/>
      <protection locked="0"/>
    </xf>
    <xf numFmtId="178" fontId="4" fillId="0" borderId="64" xfId="0" applyNumberFormat="1" applyFont="1" applyBorder="1" applyAlignment="1" applyProtection="1">
      <alignment horizontal="center" vertical="center" shrinkToFit="1"/>
      <protection locked="0"/>
    </xf>
    <xf numFmtId="178" fontId="4" fillId="0" borderId="42" xfId="0" applyNumberFormat="1" applyFont="1" applyBorder="1" applyAlignment="1" applyProtection="1">
      <alignment horizontal="center" vertical="center" shrinkToFit="1"/>
      <protection locked="0"/>
    </xf>
    <xf numFmtId="178" fontId="4" fillId="0" borderId="65" xfId="0" applyNumberFormat="1" applyFont="1" applyBorder="1" applyAlignment="1" applyProtection="1">
      <alignment horizontal="center" vertical="center" shrinkToFit="1"/>
      <protection locked="0"/>
    </xf>
    <xf numFmtId="0" fontId="4" fillId="5" borderId="23" xfId="0" applyFont="1" applyFill="1" applyBorder="1" applyAlignment="1">
      <alignment horizontal="center" vertical="center" shrinkToFit="1"/>
    </xf>
    <xf numFmtId="0" fontId="4" fillId="5" borderId="24" xfId="0" applyFont="1" applyFill="1" applyBorder="1" applyAlignment="1">
      <alignment horizontal="center" vertical="center" shrinkToFit="1"/>
    </xf>
    <xf numFmtId="0" fontId="4" fillId="5" borderId="25" xfId="0" applyFont="1" applyFill="1" applyBorder="1" applyAlignment="1">
      <alignment horizontal="center" vertical="center" shrinkToFit="1"/>
    </xf>
    <xf numFmtId="0" fontId="4" fillId="5" borderId="26" xfId="0" applyFont="1" applyFill="1" applyBorder="1" applyAlignment="1">
      <alignment horizontal="center" vertical="center" shrinkToFit="1"/>
    </xf>
    <xf numFmtId="0" fontId="27" fillId="0" borderId="40" xfId="0" applyFont="1" applyBorder="1" applyAlignment="1" applyProtection="1">
      <alignment horizontal="center" vertical="center" shrinkToFit="1"/>
      <protection locked="0"/>
    </xf>
    <xf numFmtId="0" fontId="27" fillId="0" borderId="3" xfId="0" applyFont="1" applyBorder="1" applyAlignment="1" applyProtection="1">
      <alignment horizontal="center" vertical="center" shrinkToFit="1"/>
      <protection locked="0"/>
    </xf>
    <xf numFmtId="0" fontId="27" fillId="0" borderId="4" xfId="0" applyFont="1" applyBorder="1" applyAlignment="1" applyProtection="1">
      <alignment horizontal="center" vertical="center" shrinkToFit="1"/>
      <protection locked="0"/>
    </xf>
    <xf numFmtId="0" fontId="27" fillId="0" borderId="31" xfId="0" applyFont="1" applyBorder="1" applyAlignment="1" applyProtection="1">
      <alignment horizontal="center" vertical="center" shrinkToFit="1"/>
      <protection locked="0"/>
    </xf>
    <xf numFmtId="0" fontId="27" fillId="0" borderId="2" xfId="0" applyFont="1" applyBorder="1" applyAlignment="1" applyProtection="1">
      <alignment horizontal="center" vertical="center" shrinkToFit="1"/>
      <protection locked="0"/>
    </xf>
    <xf numFmtId="0" fontId="4" fillId="4" borderId="28" xfId="0" applyFont="1" applyFill="1" applyBorder="1" applyAlignment="1">
      <alignment horizontal="center" vertical="center" textRotation="255" wrapText="1" shrinkToFit="1"/>
    </xf>
    <xf numFmtId="0" fontId="4" fillId="4" borderId="29" xfId="0" applyFont="1" applyFill="1" applyBorder="1" applyAlignment="1">
      <alignment horizontal="center" vertical="center" textRotation="255" wrapText="1" shrinkToFit="1"/>
    </xf>
    <xf numFmtId="0" fontId="4" fillId="4" borderId="27" xfId="0" applyFont="1" applyFill="1" applyBorder="1" applyAlignment="1">
      <alignment horizontal="center" vertical="center" textRotation="255" wrapText="1" shrinkToFit="1"/>
    </xf>
    <xf numFmtId="0" fontId="4" fillId="4" borderId="30" xfId="0" applyFont="1" applyFill="1" applyBorder="1" applyAlignment="1">
      <alignment horizontal="center" vertical="center" textRotation="255" wrapText="1" shrinkToFit="1"/>
    </xf>
    <xf numFmtId="0" fontId="27" fillId="0" borderId="28" xfId="0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 shrinkToFit="1"/>
    </xf>
    <xf numFmtId="0" fontId="27" fillId="0" borderId="29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7" fillId="0" borderId="35" xfId="0" applyFont="1" applyBorder="1" applyAlignment="1">
      <alignment horizontal="center" vertical="center" shrinkToFit="1"/>
    </xf>
    <xf numFmtId="0" fontId="27" fillId="0" borderId="57" xfId="0" applyFont="1" applyBorder="1" applyAlignment="1" applyProtection="1">
      <alignment horizontal="center" vertical="center" shrinkToFit="1"/>
      <protection locked="0"/>
    </xf>
    <xf numFmtId="0" fontId="27" fillId="0" borderId="34" xfId="0" applyFont="1" applyBorder="1" applyAlignment="1" applyProtection="1">
      <alignment horizontal="center" vertical="center" shrinkToFit="1"/>
      <protection locked="0"/>
    </xf>
    <xf numFmtId="0" fontId="27" fillId="0" borderId="56" xfId="0" applyFont="1" applyBorder="1" applyAlignment="1" applyProtection="1">
      <alignment horizontal="center" vertical="center" shrinkToFit="1"/>
      <protection locked="0"/>
    </xf>
    <xf numFmtId="0" fontId="27" fillId="0" borderId="32" xfId="0" applyFont="1" applyBorder="1" applyAlignment="1" applyProtection="1">
      <alignment horizontal="center" vertical="center" shrinkToFit="1"/>
      <protection locked="0"/>
    </xf>
    <xf numFmtId="0" fontId="27" fillId="0" borderId="33" xfId="0" applyFont="1" applyBorder="1" applyAlignment="1" applyProtection="1">
      <alignment horizontal="center" vertical="center" shrinkToFit="1"/>
      <protection locked="0"/>
    </xf>
    <xf numFmtId="0" fontId="27" fillId="0" borderId="37" xfId="0" applyFont="1" applyBorder="1" applyAlignment="1" applyProtection="1">
      <alignment horizontal="center" vertical="center" shrinkToFit="1"/>
      <protection locked="0"/>
    </xf>
    <xf numFmtId="0" fontId="27" fillId="0" borderId="44" xfId="0" applyFont="1" applyBorder="1" applyAlignment="1" applyProtection="1">
      <alignment horizontal="center" vertical="center" shrinkToFit="1"/>
      <protection locked="0"/>
    </xf>
    <xf numFmtId="0" fontId="4" fillId="5" borderId="18" xfId="0" applyFont="1" applyFill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0" fontId="27" fillId="0" borderId="43" xfId="0" applyFont="1" applyBorder="1" applyAlignment="1" applyProtection="1">
      <alignment horizontal="center" vertical="center" shrinkToFit="1"/>
      <protection locked="0"/>
    </xf>
    <xf numFmtId="0" fontId="4" fillId="0" borderId="57" xfId="0" applyFont="1" applyBorder="1" applyAlignment="1" applyProtection="1">
      <alignment horizontal="center" vertical="center" shrinkToFit="1"/>
      <protection locked="0"/>
    </xf>
    <xf numFmtId="0" fontId="4" fillId="0" borderId="56" xfId="0" applyFont="1" applyBorder="1" applyAlignment="1" applyProtection="1">
      <alignment horizontal="center" vertical="center" shrinkToFit="1"/>
      <protection locked="0"/>
    </xf>
    <xf numFmtId="0" fontId="4" fillId="0" borderId="58" xfId="0" applyFont="1" applyBorder="1" applyAlignment="1" applyProtection="1">
      <alignment horizontal="center" vertical="center" shrinkToFit="1"/>
      <protection locked="0"/>
    </xf>
    <xf numFmtId="0" fontId="27" fillId="0" borderId="15" xfId="0" applyFont="1" applyBorder="1" applyAlignment="1" applyProtection="1">
      <alignment horizontal="center" vertical="center" shrinkToFit="1"/>
      <protection locked="0"/>
    </xf>
    <xf numFmtId="0" fontId="27" fillId="0" borderId="17" xfId="0" applyFont="1" applyBorder="1" applyAlignment="1" applyProtection="1">
      <alignment horizontal="center" vertical="center" shrinkToFit="1"/>
      <protection locked="0"/>
    </xf>
    <xf numFmtId="0" fontId="27" fillId="0" borderId="16" xfId="0" applyFont="1" applyBorder="1" applyAlignment="1" applyProtection="1">
      <alignment horizontal="center" vertical="center" shrinkToFit="1"/>
      <protection locked="0"/>
    </xf>
    <xf numFmtId="0" fontId="27" fillId="0" borderId="35" xfId="0" applyFont="1" applyBorder="1" applyAlignment="1" applyProtection="1">
      <alignment horizontal="center" vertical="center" shrinkToFit="1"/>
      <protection locked="0"/>
    </xf>
    <xf numFmtId="0" fontId="27" fillId="0" borderId="36" xfId="0" applyFont="1" applyBorder="1" applyAlignment="1" applyProtection="1">
      <alignment horizontal="center" vertical="center" shrinkToFit="1"/>
      <protection locked="0"/>
    </xf>
    <xf numFmtId="0" fontId="4" fillId="0" borderId="59" xfId="0" applyFont="1" applyBorder="1" applyAlignment="1" applyProtection="1">
      <alignment horizontal="center" vertical="center" shrinkToFit="1"/>
      <protection locked="0"/>
    </xf>
    <xf numFmtId="0" fontId="4" fillId="0" borderId="60" xfId="0" applyFont="1" applyBorder="1" applyAlignment="1" applyProtection="1">
      <alignment horizontal="center" vertical="center" shrinkToFit="1"/>
      <protection locked="0"/>
    </xf>
    <xf numFmtId="0" fontId="27" fillId="0" borderId="27" xfId="0" applyFont="1" applyBorder="1" applyAlignment="1">
      <alignment horizontal="right" vertical="center" shrinkToFit="1"/>
    </xf>
    <xf numFmtId="0" fontId="27" fillId="0" borderId="0" xfId="0" applyFont="1" applyAlignment="1">
      <alignment horizontal="right" vertical="center" shrinkToFit="1"/>
    </xf>
    <xf numFmtId="0" fontId="27" fillId="0" borderId="30" xfId="0" applyFont="1" applyBorder="1" applyAlignment="1">
      <alignment horizontal="right" vertical="center" shrinkToFit="1"/>
    </xf>
    <xf numFmtId="0" fontId="27" fillId="0" borderId="52" xfId="0" applyFont="1" applyBorder="1" applyAlignment="1" applyProtection="1">
      <alignment horizontal="center" vertical="center" shrinkToFit="1"/>
      <protection locked="0"/>
    </xf>
    <xf numFmtId="0" fontId="27" fillId="0" borderId="47" xfId="0" applyFont="1" applyBorder="1" applyAlignment="1" applyProtection="1">
      <alignment horizontal="center" vertical="center" shrinkToFit="1"/>
      <protection locked="0"/>
    </xf>
    <xf numFmtId="0" fontId="27" fillId="0" borderId="48" xfId="0" applyFont="1" applyBorder="1" applyAlignment="1" applyProtection="1">
      <alignment horizontal="center" vertical="center" shrinkToFit="1"/>
      <protection locked="0"/>
    </xf>
    <xf numFmtId="0" fontId="27" fillId="0" borderId="46" xfId="0" applyFont="1" applyBorder="1" applyAlignment="1" applyProtection="1">
      <alignment horizontal="center" vertical="center" shrinkToFit="1"/>
      <protection locked="0"/>
    </xf>
    <xf numFmtId="0" fontId="27" fillId="0" borderId="51" xfId="0" applyFont="1" applyBorder="1" applyAlignment="1" applyProtection="1">
      <alignment horizontal="center" vertical="center" shrinkToFit="1"/>
      <protection locked="0"/>
    </xf>
    <xf numFmtId="0" fontId="4" fillId="0" borderId="61" xfId="0" applyFont="1" applyBorder="1" applyAlignment="1" applyProtection="1">
      <alignment horizontal="center" vertical="center" shrinkToFit="1"/>
      <protection locked="0"/>
    </xf>
    <xf numFmtId="0" fontId="4" fillId="0" borderId="50" xfId="0" applyFont="1" applyBorder="1" applyAlignment="1" applyProtection="1">
      <alignment horizontal="center" vertical="center" shrinkToFit="1"/>
      <protection locked="0"/>
    </xf>
    <xf numFmtId="0" fontId="4" fillId="0" borderId="62" xfId="0" applyFont="1" applyBorder="1" applyAlignment="1" applyProtection="1">
      <alignment horizontal="center" vertical="center" shrinkToFit="1"/>
      <protection locked="0"/>
    </xf>
    <xf numFmtId="0" fontId="4" fillId="3" borderId="28" xfId="0" applyFont="1" applyFill="1" applyBorder="1" applyAlignment="1">
      <alignment horizontal="center" vertical="center" textRotation="255" wrapText="1" shrinkToFit="1"/>
    </xf>
    <xf numFmtId="0" fontId="4" fillId="3" borderId="29" xfId="0" applyFont="1" applyFill="1" applyBorder="1" applyAlignment="1">
      <alignment horizontal="center" vertical="center" textRotation="255" wrapText="1" shrinkToFit="1"/>
    </xf>
    <xf numFmtId="0" fontId="4" fillId="3" borderId="27" xfId="0" applyFont="1" applyFill="1" applyBorder="1" applyAlignment="1">
      <alignment horizontal="center" vertical="center" textRotation="255" wrapText="1" shrinkToFit="1"/>
    </xf>
    <xf numFmtId="0" fontId="4" fillId="3" borderId="30" xfId="0" applyFont="1" applyFill="1" applyBorder="1" applyAlignment="1">
      <alignment horizontal="center" vertical="center" textRotation="255" wrapText="1" shrinkToFit="1"/>
    </xf>
    <xf numFmtId="0" fontId="4" fillId="3" borderId="41" xfId="0" applyFont="1" applyFill="1" applyBorder="1" applyAlignment="1">
      <alignment horizontal="center" vertical="center" textRotation="255" wrapText="1" shrinkToFit="1"/>
    </xf>
    <xf numFmtId="0" fontId="4" fillId="3" borderId="45" xfId="0" applyFont="1" applyFill="1" applyBorder="1" applyAlignment="1">
      <alignment horizontal="center" vertical="center" textRotation="255" wrapText="1" shrinkToFit="1"/>
    </xf>
    <xf numFmtId="0" fontId="27" fillId="0" borderId="41" xfId="0" applyFont="1" applyBorder="1" applyAlignment="1">
      <alignment horizontal="center" vertical="center" shrinkToFit="1"/>
    </xf>
    <xf numFmtId="0" fontId="27" fillId="0" borderId="42" xfId="0" applyFont="1" applyBorder="1" applyAlignment="1">
      <alignment horizontal="center" vertical="center" shrinkToFit="1"/>
    </xf>
    <xf numFmtId="0" fontId="27" fillId="0" borderId="45" xfId="0" applyFont="1" applyBorder="1" applyAlignment="1">
      <alignment horizontal="center" vertical="center" shrinkToFit="1"/>
    </xf>
    <xf numFmtId="0" fontId="27" fillId="0" borderId="52" xfId="0" applyFont="1" applyBorder="1" applyAlignment="1">
      <alignment horizontal="center" vertical="center" shrinkToFit="1"/>
    </xf>
    <xf numFmtId="0" fontId="27" fillId="0" borderId="47" xfId="0" applyFont="1" applyBorder="1" applyAlignment="1">
      <alignment horizontal="center" vertical="center" shrinkToFit="1"/>
    </xf>
    <xf numFmtId="0" fontId="27" fillId="0" borderId="51" xfId="0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37" xfId="0" applyFont="1" applyBorder="1" applyAlignment="1">
      <alignment horizontal="center" vertical="center" shrinkToFit="1"/>
    </xf>
    <xf numFmtId="0" fontId="27" fillId="0" borderId="43" xfId="0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0" fontId="27" fillId="0" borderId="44" xfId="0" applyFont="1" applyBorder="1" applyAlignment="1">
      <alignment horizontal="center" vertical="center" shrinkToFit="1"/>
    </xf>
    <xf numFmtId="0" fontId="27" fillId="0" borderId="27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27" fillId="0" borderId="41" xfId="0" applyFont="1" applyBorder="1" applyAlignment="1">
      <alignment horizontal="right" vertical="center" shrinkToFit="1"/>
    </xf>
    <xf numFmtId="0" fontId="27" fillId="0" borderId="42" xfId="0" applyFont="1" applyBorder="1" applyAlignment="1">
      <alignment horizontal="right" vertical="center" shrinkToFit="1"/>
    </xf>
    <xf numFmtId="0" fontId="27" fillId="0" borderId="45" xfId="0" applyFont="1" applyBorder="1" applyAlignment="1">
      <alignment horizontal="right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0" fillId="0" borderId="16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176" fontId="10" fillId="0" borderId="2" xfId="0" applyNumberFormat="1" applyFont="1" applyBorder="1" applyAlignment="1">
      <alignment horizontal="center" vertical="center" shrinkToFit="1"/>
    </xf>
    <xf numFmtId="176" fontId="10" fillId="0" borderId="3" xfId="0" applyNumberFormat="1" applyFont="1" applyBorder="1" applyAlignment="1">
      <alignment horizontal="center" vertical="center" shrinkToFit="1"/>
    </xf>
    <xf numFmtId="176" fontId="10" fillId="0" borderId="4" xfId="0" applyNumberFormat="1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right" vertical="center" shrinkToFit="1"/>
    </xf>
    <xf numFmtId="0" fontId="10" fillId="0" borderId="0" xfId="0" applyFont="1" applyAlignment="1">
      <alignment horizontal="left" vertical="center" shrinkToFit="1"/>
    </xf>
    <xf numFmtId="0" fontId="4" fillId="0" borderId="0" xfId="0" applyFont="1" applyAlignment="1">
      <alignment horizontal="distributed" vertical="center" indent="1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16" xfId="0" applyFont="1" applyBorder="1" applyAlignment="1">
      <alignment horizontal="left" vertical="center" shrinkToFit="1"/>
    </xf>
    <xf numFmtId="177" fontId="4" fillId="0" borderId="6" xfId="0" applyNumberFormat="1" applyFont="1" applyBorder="1" applyAlignment="1" applyProtection="1">
      <alignment horizontal="left" vertical="center" shrinkToFit="1"/>
      <protection locked="0"/>
    </xf>
    <xf numFmtId="0" fontId="27" fillId="0" borderId="6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>
      <alignment horizontal="left"/>
    </xf>
    <xf numFmtId="0" fontId="16" fillId="6" borderId="5" xfId="0" applyFont="1" applyFill="1" applyBorder="1" applyAlignment="1">
      <alignment horizontal="left" vertical="center" wrapText="1"/>
    </xf>
    <xf numFmtId="0" fontId="16" fillId="6" borderId="6" xfId="0" applyFont="1" applyFill="1" applyBorder="1" applyAlignment="1">
      <alignment horizontal="left" vertical="center" wrapText="1"/>
    </xf>
    <xf numFmtId="0" fontId="16" fillId="6" borderId="7" xfId="0" applyFont="1" applyFill="1" applyBorder="1" applyAlignment="1">
      <alignment horizontal="left" vertical="center" wrapText="1"/>
    </xf>
    <xf numFmtId="0" fontId="16" fillId="6" borderId="13" xfId="0" applyFont="1" applyFill="1" applyBorder="1" applyAlignment="1">
      <alignment horizontal="left" vertical="center" wrapText="1"/>
    </xf>
    <xf numFmtId="0" fontId="16" fillId="6" borderId="14" xfId="0" applyFont="1" applyFill="1" applyBorder="1" applyAlignment="1">
      <alignment horizontal="left" vertical="center" wrapText="1"/>
    </xf>
    <xf numFmtId="0" fontId="16" fillId="6" borderId="15" xfId="0" applyFont="1" applyFill="1" applyBorder="1" applyAlignment="1">
      <alignment horizontal="left" vertical="center" wrapText="1"/>
    </xf>
    <xf numFmtId="0" fontId="16" fillId="6" borderId="16" xfId="0" applyFont="1" applyFill="1" applyBorder="1" applyAlignment="1">
      <alignment horizontal="left" vertical="center" wrapText="1"/>
    </xf>
    <xf numFmtId="0" fontId="16" fillId="6" borderId="17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/>
    <xf numFmtId="0" fontId="24" fillId="2" borderId="13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center" wrapText="1"/>
    </xf>
    <xf numFmtId="0" fontId="16" fillId="6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wrapText="1"/>
    </xf>
    <xf numFmtId="0" fontId="19" fillId="0" borderId="0" xfId="0" applyFont="1" applyBorder="1" applyAlignment="1">
      <alignment vertical="center" wrapText="1"/>
    </xf>
    <xf numFmtId="0" fontId="24" fillId="2" borderId="6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0" fontId="24" fillId="2" borderId="15" xfId="0" applyFont="1" applyFill="1" applyBorder="1" applyAlignment="1">
      <alignment horizontal="left" vertical="center" wrapText="1"/>
    </xf>
    <xf numFmtId="0" fontId="24" fillId="2" borderId="16" xfId="0" applyFont="1" applyFill="1" applyBorder="1" applyAlignment="1">
      <alignment horizontal="left" vertical="center" wrapText="1"/>
    </xf>
    <xf numFmtId="0" fontId="24" fillId="2" borderId="17" xfId="0" applyFont="1" applyFill="1" applyBorder="1" applyAlignment="1">
      <alignment horizontal="left" vertical="center" wrapText="1"/>
    </xf>
  </cellXfs>
  <cellStyles count="1">
    <cellStyle name="標準" xfId="0" builtinId="0"/>
  </cellStyles>
  <dxfs count="17"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00"/>
      <color rgb="FF00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83544</xdr:rowOff>
    </xdr:from>
    <xdr:to>
      <xdr:col>14</xdr:col>
      <xdr:colOff>1089</xdr:colOff>
      <xdr:row>6</xdr:row>
      <xdr:rowOff>46532</xdr:rowOff>
    </xdr:to>
    <xdr:sp macro="" textlink="">
      <xdr:nvSpPr>
        <xdr:cNvPr id="2" name="フローチャート : 代替処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2261" y="649601"/>
          <a:ext cx="1453788" cy="302622"/>
        </a:xfrm>
        <a:prstGeom prst="flowChartAlternateProcess">
          <a:avLst/>
        </a:prstGeom>
        <a:solidFill>
          <a:schemeClr val="bg1">
            <a:lumMod val="95000"/>
          </a:schemeClr>
        </a:solidFill>
        <a:ln w="19050" cmpd="dbl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各出場校の流れ</a:t>
          </a:r>
        </a:p>
      </xdr:txBody>
    </xdr:sp>
    <xdr:clientData/>
  </xdr:twoCellAnchor>
  <xdr:twoCellAnchor>
    <xdr:from>
      <xdr:col>27</xdr:col>
      <xdr:colOff>111306</xdr:colOff>
      <xdr:row>10</xdr:row>
      <xdr:rowOff>44903</xdr:rowOff>
    </xdr:from>
    <xdr:to>
      <xdr:col>33</xdr:col>
      <xdr:colOff>26670</xdr:colOff>
      <xdr:row>11</xdr:row>
      <xdr:rowOff>73478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68015" y="946240"/>
          <a:ext cx="594632" cy="150495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19051</xdr:colOff>
      <xdr:row>31</xdr:row>
      <xdr:rowOff>38101</xdr:rowOff>
    </xdr:from>
    <xdr:to>
      <xdr:col>14</xdr:col>
      <xdr:colOff>4354</xdr:colOff>
      <xdr:row>34</xdr:row>
      <xdr:rowOff>47626</xdr:rowOff>
    </xdr:to>
    <xdr:sp macro="" textlink="">
      <xdr:nvSpPr>
        <xdr:cNvPr id="4" name="フローチャート : 代替処理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32262" y="3321232"/>
          <a:ext cx="1457052" cy="349160"/>
        </a:xfrm>
        <a:prstGeom prst="flowChartAlternateProcess">
          <a:avLst/>
        </a:prstGeom>
        <a:solidFill>
          <a:srgbClr val="F2F2F2"/>
        </a:solidFill>
        <a:ln w="19050" cmpd="dbl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各県代表者の流れ</a:t>
          </a:r>
        </a:p>
      </xdr:txBody>
    </xdr:sp>
    <xdr:clientData/>
  </xdr:twoCellAnchor>
  <xdr:twoCellAnchor>
    <xdr:from>
      <xdr:col>12</xdr:col>
      <xdr:colOff>43278</xdr:colOff>
      <xdr:row>22</xdr:row>
      <xdr:rowOff>47625</xdr:rowOff>
    </xdr:from>
    <xdr:to>
      <xdr:col>16</xdr:col>
      <xdr:colOff>71852</xdr:colOff>
      <xdr:row>23</xdr:row>
      <xdr:rowOff>76200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401815" y="2425065"/>
          <a:ext cx="481420" cy="141786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50</xdr:col>
      <xdr:colOff>43578</xdr:colOff>
      <xdr:row>22</xdr:row>
      <xdr:rowOff>47625</xdr:rowOff>
    </xdr:from>
    <xdr:to>
      <xdr:col>54</xdr:col>
      <xdr:colOff>69750</xdr:colOff>
      <xdr:row>23</xdr:row>
      <xdr:rowOff>76200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704149" y="2425065"/>
          <a:ext cx="479018" cy="141786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27</xdr:col>
      <xdr:colOff>111306</xdr:colOff>
      <xdr:row>37</xdr:row>
      <xdr:rowOff>43268</xdr:rowOff>
    </xdr:from>
    <xdr:to>
      <xdr:col>33</xdr:col>
      <xdr:colOff>26670</xdr:colOff>
      <xdr:row>38</xdr:row>
      <xdr:rowOff>71842</xdr:rowOff>
    </xdr:to>
    <xdr:sp macro="" textlink="">
      <xdr:nvSpPr>
        <xdr:cNvPr id="7" name="下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168015" y="4118879"/>
          <a:ext cx="594632" cy="141786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27</xdr:col>
      <xdr:colOff>111306</xdr:colOff>
      <xdr:row>42</xdr:row>
      <xdr:rowOff>40546</xdr:rowOff>
    </xdr:from>
    <xdr:to>
      <xdr:col>33</xdr:col>
      <xdr:colOff>26670</xdr:colOff>
      <xdr:row>43</xdr:row>
      <xdr:rowOff>69121</xdr:rowOff>
    </xdr:to>
    <xdr:sp macro="" textlink="">
      <xdr:nvSpPr>
        <xdr:cNvPr id="8" name="下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68015" y="4682215"/>
          <a:ext cx="594632" cy="141786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48181</xdr:colOff>
      <xdr:row>54</xdr:row>
      <xdr:rowOff>52796</xdr:rowOff>
    </xdr:from>
    <xdr:to>
      <xdr:col>22</xdr:col>
      <xdr:colOff>66143</xdr:colOff>
      <xdr:row>55</xdr:row>
      <xdr:rowOff>81371</xdr:rowOff>
    </xdr:to>
    <xdr:sp macro="" textlink="">
      <xdr:nvSpPr>
        <xdr:cNvPr id="11" name="下矢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972775" y="6053002"/>
          <a:ext cx="584019" cy="141786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47</xdr:col>
      <xdr:colOff>100157</xdr:colOff>
      <xdr:row>54</xdr:row>
      <xdr:rowOff>52796</xdr:rowOff>
    </xdr:from>
    <xdr:to>
      <xdr:col>53</xdr:col>
      <xdr:colOff>15520</xdr:colOff>
      <xdr:row>55</xdr:row>
      <xdr:rowOff>81371</xdr:rowOff>
    </xdr:to>
    <xdr:sp macro="" textlink="">
      <xdr:nvSpPr>
        <xdr:cNvPr id="12" name="下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421094" y="6053002"/>
          <a:ext cx="594632" cy="141786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27</xdr:col>
      <xdr:colOff>111306</xdr:colOff>
      <xdr:row>46</xdr:row>
      <xdr:rowOff>44900</xdr:rowOff>
    </xdr:from>
    <xdr:to>
      <xdr:col>33</xdr:col>
      <xdr:colOff>26670</xdr:colOff>
      <xdr:row>47</xdr:row>
      <xdr:rowOff>73476</xdr:rowOff>
    </xdr:to>
    <xdr:sp macro="" textlink="">
      <xdr:nvSpPr>
        <xdr:cNvPr id="9" name="下矢印 7">
          <a:extLst>
            <a:ext uri="{FF2B5EF4-FFF2-40B4-BE49-F238E27FC236}">
              <a16:creationId xmlns:a16="http://schemas.microsoft.com/office/drawing/2014/main" id="{AF216A04-C592-4D27-8BF4-C5796A581B08}"/>
            </a:ext>
          </a:extLst>
        </xdr:cNvPr>
        <xdr:cNvSpPr/>
      </xdr:nvSpPr>
      <xdr:spPr>
        <a:xfrm>
          <a:off x="3168015" y="5026203"/>
          <a:ext cx="594632" cy="141787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34</xdr:col>
      <xdr:colOff>43279</xdr:colOff>
      <xdr:row>22</xdr:row>
      <xdr:rowOff>47625</xdr:rowOff>
    </xdr:from>
    <xdr:to>
      <xdr:col>38</xdr:col>
      <xdr:colOff>71854</xdr:colOff>
      <xdr:row>23</xdr:row>
      <xdr:rowOff>76200</xdr:rowOff>
    </xdr:to>
    <xdr:sp macro="" textlink="">
      <xdr:nvSpPr>
        <xdr:cNvPr id="14" name="下矢印 4">
          <a:extLst>
            <a:ext uri="{FF2B5EF4-FFF2-40B4-BE49-F238E27FC236}">
              <a16:creationId xmlns:a16="http://schemas.microsoft.com/office/drawing/2014/main" id="{790C4B4F-AD64-4941-BB25-B54BED1772BD}"/>
            </a:ext>
          </a:extLst>
        </xdr:cNvPr>
        <xdr:cNvSpPr/>
      </xdr:nvSpPr>
      <xdr:spPr>
        <a:xfrm>
          <a:off x="3892468" y="2425065"/>
          <a:ext cx="481420" cy="141786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54</xdr:col>
      <xdr:colOff>23445</xdr:colOff>
      <xdr:row>19</xdr:row>
      <xdr:rowOff>140677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2367B858-D9DD-4C17-5617-26F5EDB50BD3}"/>
            </a:ext>
          </a:extLst>
        </xdr:cNvPr>
        <xdr:cNvGrpSpPr/>
      </xdr:nvGrpSpPr>
      <xdr:grpSpPr>
        <a:xfrm>
          <a:off x="0" y="0"/>
          <a:ext cx="8569568" cy="3681046"/>
          <a:chOff x="0" y="0"/>
          <a:chExt cx="8569568" cy="3681046"/>
        </a:xfrm>
      </xdr:grpSpPr>
      <xdr:sp macro="" textlink="">
        <xdr:nvSpPr>
          <xdr:cNvPr id="2" name="AutoShape 19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8569568" cy="3681046"/>
          </a:xfrm>
          <a:prstGeom prst="flowChartAlternateProcess">
            <a:avLst/>
          </a:prstGeom>
          <a:solidFill>
            <a:srgbClr val="FFFF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ctr" rtl="0">
              <a:lnSpc>
                <a:spcPts val="1300"/>
              </a:lnSpc>
              <a:defRPr sz="1000"/>
            </a:pPr>
            <a:endParaRPr lang="en-US" altLang="ja-JP" sz="24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2400" b="0" i="0" u="sng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記入上の注意</a:t>
            </a:r>
            <a:endParaRPr lang="en-US" altLang="ja-JP" sz="24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300"/>
              </a:lnSpc>
              <a:defRPr sz="1000"/>
            </a:pPr>
            <a:endParaRPr lang="en-US" altLang="ja-JP" sz="24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marL="0" marR="0" lvl="0" indent="0" algn="ctr" defTabSz="914400" rtl="0" eaLnBrk="1" fontAlgn="auto" latinLnBrk="0" hangingPunct="1">
              <a:lnSpc>
                <a:spcPts val="13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2400" b="0" i="0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大会事務局の業務軽減のため、是非よろしくお願いいたします。</a:t>
            </a:r>
            <a:endParaRPr lang="ja-JP" altLang="ja-JP" sz="2400">
              <a:solidFill>
                <a:srgbClr val="FF0000"/>
              </a:solidFill>
              <a:effectLst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4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①黄色や赤で塗られたセル</a:t>
            </a:r>
            <a:r>
              <a:rPr lang="en-US" altLang="ja-JP" sz="14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,</a:t>
            </a:r>
            <a:r>
              <a:rPr lang="ja-JP" altLang="en-US" sz="14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、赤い文字が無いようにしてください。</a:t>
            </a:r>
            <a:endPara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②団体演武と他種目の</a:t>
            </a:r>
            <a:r>
              <a:rPr lang="ja-JP" altLang="en-US" sz="14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重複出場がある場合、必ず○を選んで下さい</a:t>
            </a: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。</a:t>
            </a:r>
            <a:endPara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③引率責任者の</a:t>
            </a:r>
            <a:r>
              <a:rPr lang="ja-JP" altLang="en-US" sz="14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携帯電話番号</a:t>
            </a: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と</a:t>
            </a:r>
            <a:r>
              <a:rPr lang="ja-JP" altLang="en-US" sz="14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メールアドレス</a:t>
            </a: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は必ずご記入ください。緊急の連絡や資料の送受信、各種のご案内に利用させていただきます。</a:t>
            </a:r>
            <a:endPara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24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右にドラッグして入力を始めてください</a:t>
            </a:r>
            <a:endParaRPr lang="en-US" altLang="ja-JP" sz="2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3" name="矢印: 右 2">
            <a:extLst>
              <a:ext uri="{FF2B5EF4-FFF2-40B4-BE49-F238E27FC236}">
                <a16:creationId xmlns:a16="http://schemas.microsoft.com/office/drawing/2014/main" id="{798F8F94-B2C7-C5BC-5E19-F7764753FEC4}"/>
              </a:ext>
            </a:extLst>
          </xdr:cNvPr>
          <xdr:cNvSpPr/>
        </xdr:nvSpPr>
        <xdr:spPr>
          <a:xfrm>
            <a:off x="7074877" y="2579077"/>
            <a:ext cx="931985" cy="914400"/>
          </a:xfrm>
          <a:prstGeom prst="rightArrow">
            <a:avLst/>
          </a:prstGeom>
          <a:solidFill>
            <a:srgbClr val="FF00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B1:BI82"/>
  <sheetViews>
    <sheetView tabSelected="1" view="pageBreakPreview" zoomScale="175" zoomScaleNormal="145" zoomScaleSheetLayoutView="175" workbookViewId="0">
      <selection activeCell="AB33" sqref="AB33"/>
    </sheetView>
  </sheetViews>
  <sheetFormatPr defaultColWidth="1.6640625" defaultRowHeight="9" customHeight="1"/>
  <cols>
    <col min="1" max="61" width="1.6640625" style="1" customWidth="1"/>
    <col min="62" max="16384" width="1.6640625" style="1"/>
  </cols>
  <sheetData>
    <row r="1" spans="2:61" ht="10.8" customHeight="1">
      <c r="N1" s="61" t="s">
        <v>68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BG1" s="3"/>
      <c r="BH1" s="3"/>
    </row>
    <row r="2" spans="2:61" ht="10.8" customHeight="1"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</row>
    <row r="3" spans="2:61" ht="10.8" customHeight="1"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</row>
    <row r="4" spans="2:61" ht="10.8" customHeight="1"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</row>
    <row r="5" spans="2:61" ht="10.8" customHeight="1"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</row>
    <row r="6" spans="2:61" ht="10.8" customHeight="1"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</row>
    <row r="7" spans="2:61" ht="10.8" customHeight="1"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</row>
    <row r="8" spans="2:61" ht="10.8" customHeight="1">
      <c r="B8" s="51" t="s">
        <v>80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3"/>
    </row>
    <row r="9" spans="2:61" ht="10.8" customHeight="1"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6"/>
    </row>
    <row r="10" spans="2:61" ht="10.8" customHeight="1"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9"/>
    </row>
    <row r="11" spans="2:61" ht="10.8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</row>
    <row r="12" spans="2:61" ht="10.8" customHeight="1"/>
    <row r="13" spans="2:61" ht="10.8" customHeight="1">
      <c r="B13" s="62" t="s">
        <v>93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4"/>
    </row>
    <row r="14" spans="2:61" ht="10.8" customHeight="1">
      <c r="B14" s="65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7"/>
    </row>
    <row r="15" spans="2:61" ht="10.8" customHeight="1">
      <c r="B15" s="65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7"/>
    </row>
    <row r="16" spans="2:61" ht="10.8" customHeight="1">
      <c r="B16" s="65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7"/>
    </row>
    <row r="17" spans="2:60" ht="10.8" customHeight="1">
      <c r="B17" s="65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7"/>
    </row>
    <row r="18" spans="2:60" ht="10.8" customHeight="1"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7"/>
    </row>
    <row r="19" spans="2:60" ht="10.8" customHeight="1">
      <c r="B19" s="65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7"/>
    </row>
    <row r="20" spans="2:60" ht="10.8" customHeight="1">
      <c r="B20" s="65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7"/>
    </row>
    <row r="21" spans="2:60" ht="10.8" customHeight="1">
      <c r="B21" s="65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7"/>
    </row>
    <row r="22" spans="2:60" ht="10.8" customHeight="1"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70"/>
    </row>
    <row r="23" spans="2:60" s="5" customFormat="1" ht="10.8" customHeight="1"/>
    <row r="24" spans="2:60" ht="10.8" customHeight="1"/>
    <row r="25" spans="2:60" ht="10.8" customHeight="1">
      <c r="B25" s="62" t="s">
        <v>94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4"/>
      <c r="AD25" s="62" t="s">
        <v>78</v>
      </c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4"/>
      <c r="AT25" s="62" t="s">
        <v>79</v>
      </c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4"/>
    </row>
    <row r="26" spans="2:60" ht="10.8" customHeight="1">
      <c r="B26" s="65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7"/>
      <c r="AD26" s="65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7"/>
      <c r="AT26" s="65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7"/>
    </row>
    <row r="27" spans="2:60" ht="10.8" customHeight="1">
      <c r="B27" s="65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7"/>
      <c r="AD27" s="65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7"/>
      <c r="AT27" s="65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7"/>
    </row>
    <row r="28" spans="2:60" ht="10.8" customHeight="1">
      <c r="B28" s="6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7"/>
      <c r="AD28" s="65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7"/>
      <c r="AT28" s="65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7"/>
    </row>
    <row r="29" spans="2:60" ht="10.8" customHeight="1"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70"/>
      <c r="AD29" s="68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70"/>
      <c r="AT29" s="68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70"/>
    </row>
    <row r="30" spans="2:60" ht="10.8" customHeight="1" thickBot="1"/>
    <row r="31" spans="2:60" ht="10.8" customHeigh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</row>
    <row r="32" spans="2:60" ht="10.8" customHeight="1"/>
    <row r="33" spans="2:60" ht="10.8" customHeight="1"/>
    <row r="34" spans="2:60" ht="10.8" customHeight="1"/>
    <row r="35" spans="2:60" ht="10.8" customHeight="1"/>
    <row r="36" spans="2:60" ht="10.8" customHeight="1">
      <c r="B36" s="51" t="s">
        <v>81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3"/>
    </row>
    <row r="37" spans="2:60" ht="10.8" customHeight="1">
      <c r="B37" s="57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9"/>
    </row>
    <row r="38" spans="2:60" ht="10.8" customHeight="1"/>
    <row r="39" spans="2:60" ht="10.8" customHeight="1"/>
    <row r="40" spans="2:60" ht="10.8" customHeight="1">
      <c r="B40" s="51" t="s">
        <v>95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3"/>
    </row>
    <row r="41" spans="2:60" ht="10.8" customHeight="1">
      <c r="B41" s="54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6"/>
    </row>
    <row r="42" spans="2:60" ht="10.8" customHeight="1">
      <c r="B42" s="57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9"/>
    </row>
    <row r="43" spans="2:60" ht="10.8" customHeight="1"/>
    <row r="44" spans="2:60" ht="10.8" customHeight="1"/>
    <row r="45" spans="2:60" ht="10.8" customHeight="1">
      <c r="B45" s="51" t="s">
        <v>82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3"/>
    </row>
    <row r="46" spans="2:60" ht="10.8" customHeight="1">
      <c r="B46" s="57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9"/>
    </row>
    <row r="47" spans="2:60" ht="10.8" customHeight="1"/>
    <row r="48" spans="2:60" ht="10.8" customHeight="1"/>
    <row r="49" spans="2:60" ht="10.8" customHeight="1">
      <c r="B49" s="51" t="s">
        <v>96</v>
      </c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3"/>
    </row>
    <row r="50" spans="2:60" ht="10.8" customHeight="1">
      <c r="B50" s="54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6"/>
    </row>
    <row r="51" spans="2:60" ht="10.8" customHeight="1">
      <c r="B51" s="54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6"/>
    </row>
    <row r="52" spans="2:60" ht="10.8" customHeight="1"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6"/>
    </row>
    <row r="53" spans="2:60" ht="10.8" customHeight="1"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6"/>
    </row>
    <row r="54" spans="2:60" ht="10.8" customHeight="1">
      <c r="B54" s="57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9"/>
    </row>
    <row r="55" spans="2:60" s="5" customFormat="1" ht="10.8" customHeight="1"/>
    <row r="56" spans="2:60" ht="10.8" customHeight="1"/>
    <row r="57" spans="2:60" ht="10.8" customHeight="1">
      <c r="B57" s="51" t="s">
        <v>97</v>
      </c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3"/>
      <c r="AP57" s="51" t="s">
        <v>91</v>
      </c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3"/>
    </row>
    <row r="58" spans="2:60" ht="10.8" customHeight="1">
      <c r="B58" s="54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6"/>
      <c r="AP58" s="54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6"/>
    </row>
    <row r="59" spans="2:60" ht="10.8" customHeight="1">
      <c r="B59" s="54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6"/>
      <c r="AP59" s="54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6"/>
    </row>
    <row r="60" spans="2:60" ht="10.8" customHeight="1">
      <c r="B60" s="54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6"/>
      <c r="AP60" s="54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6"/>
    </row>
    <row r="61" spans="2:60" ht="10.8" customHeight="1"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9"/>
      <c r="AP61" s="57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9"/>
    </row>
    <row r="62" spans="2:60" ht="10.8" customHeight="1" thickBot="1"/>
    <row r="63" spans="2:60" ht="10.8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</row>
    <row r="64" spans="2:60" ht="10.8" customHeight="1">
      <c r="B64" s="49" t="s">
        <v>62</v>
      </c>
      <c r="C64" s="49"/>
      <c r="D64" s="49"/>
      <c r="E64" s="49"/>
      <c r="F64" s="49"/>
      <c r="G64" s="49"/>
      <c r="H64" s="49"/>
      <c r="K64" s="7"/>
      <c r="L64" s="8"/>
      <c r="M64" s="8"/>
      <c r="U64" s="8"/>
      <c r="V64" s="8"/>
      <c r="W64" s="8"/>
      <c r="X64" s="8"/>
      <c r="Y64" s="8"/>
      <c r="AG64" s="49" t="s">
        <v>61</v>
      </c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</row>
    <row r="65" spans="2:60" ht="10.8" customHeight="1">
      <c r="B65" s="49"/>
      <c r="C65" s="49"/>
      <c r="D65" s="49"/>
      <c r="E65" s="49"/>
      <c r="F65" s="49"/>
      <c r="G65" s="49"/>
      <c r="H65" s="49"/>
      <c r="K65" s="7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AF65" s="268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</row>
    <row r="66" spans="2:60" ht="10.8" customHeight="1">
      <c r="B66" s="40" t="s">
        <v>92</v>
      </c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2"/>
      <c r="AG66" s="40" t="s">
        <v>67</v>
      </c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2"/>
    </row>
    <row r="67" spans="2:60" ht="10.8" customHeight="1">
      <c r="B67" s="43"/>
      <c r="C67" s="267"/>
      <c r="D67" s="267"/>
      <c r="E67" s="267"/>
      <c r="F67" s="267"/>
      <c r="G67" s="267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7"/>
      <c r="S67" s="267"/>
      <c r="T67" s="267"/>
      <c r="U67" s="267"/>
      <c r="V67" s="267"/>
      <c r="W67" s="267"/>
      <c r="X67" s="267"/>
      <c r="Y67" s="267"/>
      <c r="Z67" s="267"/>
      <c r="AA67" s="267"/>
      <c r="AB67" s="267"/>
      <c r="AC67" s="44"/>
      <c r="AG67" s="43"/>
      <c r="AH67" s="267"/>
      <c r="AI67" s="267"/>
      <c r="AJ67" s="267"/>
      <c r="AK67" s="267"/>
      <c r="AL67" s="267"/>
      <c r="AM67" s="267"/>
      <c r="AN67" s="267"/>
      <c r="AO67" s="267"/>
      <c r="AP67" s="267"/>
      <c r="AQ67" s="267"/>
      <c r="AR67" s="267"/>
      <c r="AS67" s="267"/>
      <c r="AT67" s="267"/>
      <c r="AU67" s="267"/>
      <c r="AV67" s="267"/>
      <c r="AW67" s="267"/>
      <c r="AX67" s="267"/>
      <c r="AY67" s="267"/>
      <c r="AZ67" s="267"/>
      <c r="BA67" s="267"/>
      <c r="BB67" s="267"/>
      <c r="BC67" s="267"/>
      <c r="BD67" s="267"/>
      <c r="BE67" s="267"/>
      <c r="BF67" s="267"/>
      <c r="BG67" s="267"/>
      <c r="BH67" s="44"/>
    </row>
    <row r="68" spans="2:60" ht="10.8" customHeight="1">
      <c r="B68" s="43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M68" s="267"/>
      <c r="N68" s="267"/>
      <c r="O68" s="267"/>
      <c r="P68" s="267"/>
      <c r="Q68" s="267"/>
      <c r="R68" s="267"/>
      <c r="S68" s="267"/>
      <c r="T68" s="267"/>
      <c r="U68" s="267"/>
      <c r="V68" s="267"/>
      <c r="W68" s="267"/>
      <c r="X68" s="267"/>
      <c r="Y68" s="267"/>
      <c r="Z68" s="267"/>
      <c r="AA68" s="267"/>
      <c r="AB68" s="267"/>
      <c r="AC68" s="44"/>
      <c r="AG68" s="43"/>
      <c r="AH68" s="267"/>
      <c r="AI68" s="267"/>
      <c r="AJ68" s="267"/>
      <c r="AK68" s="267"/>
      <c r="AL68" s="267"/>
      <c r="AM68" s="267"/>
      <c r="AN68" s="267"/>
      <c r="AO68" s="267"/>
      <c r="AP68" s="267"/>
      <c r="AQ68" s="267"/>
      <c r="AR68" s="267"/>
      <c r="AS68" s="267"/>
      <c r="AT68" s="267"/>
      <c r="AU68" s="267"/>
      <c r="AV68" s="267"/>
      <c r="AW68" s="267"/>
      <c r="AX68" s="267"/>
      <c r="AY68" s="267"/>
      <c r="AZ68" s="267"/>
      <c r="BA68" s="267"/>
      <c r="BB68" s="267"/>
      <c r="BC68" s="267"/>
      <c r="BD68" s="267"/>
      <c r="BE68" s="267"/>
      <c r="BF68" s="267"/>
      <c r="BG68" s="267"/>
      <c r="BH68" s="44"/>
    </row>
    <row r="69" spans="2:60" ht="10.8" customHeight="1">
      <c r="B69" s="43"/>
      <c r="C69" s="267"/>
      <c r="D69" s="267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267"/>
      <c r="AC69" s="44"/>
      <c r="AG69" s="43"/>
      <c r="AH69" s="267"/>
      <c r="AI69" s="267"/>
      <c r="AJ69" s="267"/>
      <c r="AK69" s="267"/>
      <c r="AL69" s="267"/>
      <c r="AM69" s="267"/>
      <c r="AN69" s="267"/>
      <c r="AO69" s="267"/>
      <c r="AP69" s="267"/>
      <c r="AQ69" s="267"/>
      <c r="AR69" s="267"/>
      <c r="AS69" s="267"/>
      <c r="AT69" s="267"/>
      <c r="AU69" s="267"/>
      <c r="AV69" s="267"/>
      <c r="AW69" s="267"/>
      <c r="AX69" s="267"/>
      <c r="AY69" s="267"/>
      <c r="AZ69" s="267"/>
      <c r="BA69" s="267"/>
      <c r="BB69" s="267"/>
      <c r="BC69" s="267"/>
      <c r="BD69" s="267"/>
      <c r="BE69" s="267"/>
      <c r="BF69" s="267"/>
      <c r="BG69" s="267"/>
      <c r="BH69" s="44"/>
    </row>
    <row r="70" spans="2:60" ht="10.8" customHeight="1">
      <c r="B70" s="43"/>
      <c r="C70" s="267"/>
      <c r="D70" s="267"/>
      <c r="E70" s="267"/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267"/>
      <c r="Z70" s="267"/>
      <c r="AA70" s="267"/>
      <c r="AB70" s="267"/>
      <c r="AC70" s="44"/>
      <c r="AG70" s="43"/>
      <c r="AH70" s="267"/>
      <c r="AI70" s="267"/>
      <c r="AJ70" s="267"/>
      <c r="AK70" s="267"/>
      <c r="AL70" s="267"/>
      <c r="AM70" s="267"/>
      <c r="AN70" s="267"/>
      <c r="AO70" s="267"/>
      <c r="AP70" s="267"/>
      <c r="AQ70" s="267"/>
      <c r="AR70" s="267"/>
      <c r="AS70" s="267"/>
      <c r="AT70" s="267"/>
      <c r="AU70" s="267"/>
      <c r="AV70" s="267"/>
      <c r="AW70" s="267"/>
      <c r="AX70" s="267"/>
      <c r="AY70" s="267"/>
      <c r="AZ70" s="267"/>
      <c r="BA70" s="267"/>
      <c r="BB70" s="267"/>
      <c r="BC70" s="267"/>
      <c r="BD70" s="267"/>
      <c r="BE70" s="267"/>
      <c r="BF70" s="267"/>
      <c r="BG70" s="267"/>
      <c r="BH70" s="44"/>
    </row>
    <row r="71" spans="2:60" ht="10.8" customHeight="1">
      <c r="B71" s="43"/>
      <c r="C71" s="267"/>
      <c r="D71" s="267"/>
      <c r="E71" s="267"/>
      <c r="F71" s="267"/>
      <c r="G71" s="267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267"/>
      <c r="W71" s="267"/>
      <c r="X71" s="267"/>
      <c r="Y71" s="267"/>
      <c r="Z71" s="267"/>
      <c r="AA71" s="267"/>
      <c r="AB71" s="267"/>
      <c r="AC71" s="44"/>
      <c r="AG71" s="43"/>
      <c r="AH71" s="267"/>
      <c r="AI71" s="267"/>
      <c r="AJ71" s="267"/>
      <c r="AK71" s="267"/>
      <c r="AL71" s="267"/>
      <c r="AM71" s="267"/>
      <c r="AN71" s="267"/>
      <c r="AO71" s="267"/>
      <c r="AP71" s="267"/>
      <c r="AQ71" s="267"/>
      <c r="AR71" s="267"/>
      <c r="AS71" s="267"/>
      <c r="AT71" s="267"/>
      <c r="AU71" s="267"/>
      <c r="AV71" s="267"/>
      <c r="AW71" s="267"/>
      <c r="AX71" s="267"/>
      <c r="AY71" s="267"/>
      <c r="AZ71" s="267"/>
      <c r="BA71" s="267"/>
      <c r="BB71" s="267"/>
      <c r="BC71" s="267"/>
      <c r="BD71" s="267"/>
      <c r="BE71" s="267"/>
      <c r="BF71" s="267"/>
      <c r="BG71" s="267"/>
      <c r="BH71" s="44"/>
    </row>
    <row r="72" spans="2:60" ht="10.8" customHeight="1">
      <c r="B72" s="43"/>
      <c r="C72" s="267"/>
      <c r="D72" s="267"/>
      <c r="E72" s="267"/>
      <c r="F72" s="267"/>
      <c r="G72" s="267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7"/>
      <c r="X72" s="267"/>
      <c r="Y72" s="267"/>
      <c r="Z72" s="267"/>
      <c r="AA72" s="267"/>
      <c r="AB72" s="267"/>
      <c r="AC72" s="44"/>
      <c r="AG72" s="43"/>
      <c r="AH72" s="267"/>
      <c r="AI72" s="267"/>
      <c r="AJ72" s="267"/>
      <c r="AK72" s="267"/>
      <c r="AL72" s="267"/>
      <c r="AM72" s="267"/>
      <c r="AN72" s="267"/>
      <c r="AO72" s="267"/>
      <c r="AP72" s="267"/>
      <c r="AQ72" s="267"/>
      <c r="AR72" s="267"/>
      <c r="AS72" s="267"/>
      <c r="AT72" s="267"/>
      <c r="AU72" s="267"/>
      <c r="AV72" s="267"/>
      <c r="AW72" s="267"/>
      <c r="AX72" s="267"/>
      <c r="AY72" s="267"/>
      <c r="AZ72" s="267"/>
      <c r="BA72" s="267"/>
      <c r="BB72" s="267"/>
      <c r="BC72" s="267"/>
      <c r="BD72" s="267"/>
      <c r="BE72" s="267"/>
      <c r="BF72" s="267"/>
      <c r="BG72" s="267"/>
      <c r="BH72" s="44"/>
    </row>
    <row r="73" spans="2:60" ht="10.8" customHeight="1">
      <c r="B73" s="4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7"/>
      <c r="AD73" s="10"/>
      <c r="AG73" s="45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7"/>
    </row>
    <row r="74" spans="2:60" ht="10.8" customHeight="1"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10"/>
      <c r="AC74" s="10"/>
      <c r="AD74" s="10"/>
      <c r="AE74" s="10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</row>
    <row r="75" spans="2:60" ht="10.8" customHeight="1">
      <c r="B75" s="49" t="s">
        <v>64</v>
      </c>
      <c r="C75" s="49"/>
      <c r="D75" s="49"/>
      <c r="E75" s="49"/>
      <c r="F75" s="49"/>
      <c r="G75" s="49"/>
      <c r="H75" s="49"/>
      <c r="I75" s="49"/>
      <c r="J75" s="7"/>
      <c r="K75" s="7"/>
      <c r="L75" s="7"/>
      <c r="M75" s="7"/>
      <c r="N75" s="7"/>
      <c r="O75" s="7"/>
      <c r="P75" s="8"/>
      <c r="Q75" s="8"/>
      <c r="R75" s="8"/>
      <c r="S75" s="8"/>
      <c r="T75" s="8"/>
      <c r="U75" s="8"/>
      <c r="V75" s="8"/>
      <c r="W75" s="8"/>
      <c r="X75" s="8"/>
      <c r="AB75" s="11"/>
      <c r="AC75" s="11"/>
      <c r="AD75" s="11"/>
      <c r="AE75" s="11"/>
      <c r="AG75" s="60" t="s">
        <v>65</v>
      </c>
      <c r="AH75" s="60"/>
      <c r="AI75" s="60"/>
      <c r="AJ75" s="60"/>
      <c r="AK75" s="60"/>
      <c r="AL75" s="60"/>
      <c r="AM75" s="60"/>
      <c r="AN75" s="6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</row>
    <row r="76" spans="2:60" ht="10.8" customHeight="1">
      <c r="B76" s="258"/>
      <c r="C76" s="258"/>
      <c r="D76" s="258"/>
      <c r="E76" s="258"/>
      <c r="F76" s="258"/>
      <c r="G76" s="258"/>
      <c r="H76" s="258"/>
      <c r="I76" s="258"/>
      <c r="J76" s="7"/>
      <c r="K76" s="7"/>
      <c r="L76" s="7"/>
      <c r="M76" s="7"/>
      <c r="N76" s="7"/>
      <c r="O76" s="7"/>
      <c r="P76" s="8"/>
      <c r="Q76" s="8"/>
      <c r="R76" s="8"/>
      <c r="S76" s="8"/>
      <c r="T76" s="8"/>
      <c r="U76" s="8"/>
      <c r="V76" s="8"/>
      <c r="W76" s="8"/>
      <c r="X76" s="8"/>
      <c r="AB76" s="11"/>
      <c r="AC76" s="11"/>
      <c r="AD76" s="11"/>
      <c r="AE76" s="11"/>
      <c r="AG76" s="272"/>
      <c r="AH76" s="272"/>
      <c r="AI76" s="272"/>
      <c r="AJ76" s="272"/>
      <c r="AK76" s="272"/>
      <c r="AL76" s="272"/>
      <c r="AM76" s="272"/>
      <c r="AN76" s="6"/>
      <c r="AO76" s="273"/>
      <c r="AP76" s="273"/>
      <c r="AQ76" s="273"/>
      <c r="AR76" s="273"/>
      <c r="AS76" s="273"/>
      <c r="AT76" s="273"/>
      <c r="AU76" s="273"/>
      <c r="AV76" s="273"/>
      <c r="AW76" s="273"/>
      <c r="AX76" s="273"/>
      <c r="AY76" s="273"/>
      <c r="AZ76" s="273"/>
      <c r="BA76" s="273"/>
      <c r="BB76" s="273"/>
      <c r="BC76" s="273"/>
      <c r="BD76" s="273"/>
      <c r="BE76" s="273"/>
      <c r="BF76" s="273"/>
      <c r="BG76" s="273"/>
    </row>
    <row r="77" spans="2:60" ht="10.8" customHeight="1">
      <c r="B77" s="259" t="s">
        <v>63</v>
      </c>
      <c r="C77" s="260"/>
      <c r="D77" s="260"/>
      <c r="E77" s="260"/>
      <c r="F77" s="260"/>
      <c r="G77" s="260"/>
      <c r="H77" s="260"/>
      <c r="I77" s="260"/>
      <c r="J77" s="260"/>
      <c r="K77" s="260"/>
      <c r="L77" s="260"/>
      <c r="M77" s="260"/>
      <c r="N77" s="260"/>
      <c r="O77" s="260"/>
      <c r="P77" s="260"/>
      <c r="Q77" s="260"/>
      <c r="R77" s="260"/>
      <c r="S77" s="260"/>
      <c r="T77" s="260"/>
      <c r="U77" s="260"/>
      <c r="V77" s="260"/>
      <c r="W77" s="260"/>
      <c r="X77" s="260"/>
      <c r="Y77" s="260"/>
      <c r="Z77" s="260"/>
      <c r="AA77" s="260"/>
      <c r="AB77" s="260"/>
      <c r="AC77" s="261"/>
      <c r="AD77" s="11"/>
      <c r="AE77" s="11"/>
      <c r="AG77" s="48" t="s">
        <v>66</v>
      </c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5"/>
    </row>
    <row r="78" spans="2:60" ht="10.8" customHeight="1">
      <c r="B78" s="262"/>
      <c r="C78" s="271"/>
      <c r="D78" s="271"/>
      <c r="E78" s="271"/>
      <c r="F78" s="271"/>
      <c r="G78" s="271"/>
      <c r="H78" s="271"/>
      <c r="I78" s="271"/>
      <c r="J78" s="271"/>
      <c r="K78" s="271"/>
      <c r="L78" s="271"/>
      <c r="M78" s="271"/>
      <c r="N78" s="271"/>
      <c r="O78" s="271"/>
      <c r="P78" s="271"/>
      <c r="Q78" s="271"/>
      <c r="R78" s="271"/>
      <c r="S78" s="271"/>
      <c r="T78" s="271"/>
      <c r="U78" s="271"/>
      <c r="V78" s="271"/>
      <c r="W78" s="271"/>
      <c r="X78" s="271"/>
      <c r="Y78" s="271"/>
      <c r="Z78" s="271"/>
      <c r="AA78" s="271"/>
      <c r="AB78" s="271"/>
      <c r="AC78" s="263"/>
      <c r="AD78" s="11"/>
      <c r="AE78" s="11"/>
      <c r="AG78" s="269"/>
      <c r="AH78" s="270"/>
      <c r="AI78" s="270"/>
      <c r="AJ78" s="270"/>
      <c r="AK78" s="270"/>
      <c r="AL78" s="270"/>
      <c r="AM78" s="270"/>
      <c r="AN78" s="270"/>
      <c r="AO78" s="270"/>
      <c r="AP78" s="270"/>
      <c r="AQ78" s="270"/>
      <c r="AR78" s="270"/>
      <c r="AS78" s="270"/>
      <c r="AT78" s="270"/>
      <c r="AU78" s="270"/>
      <c r="AV78" s="270"/>
      <c r="AW78" s="270"/>
      <c r="AX78" s="270"/>
      <c r="AY78" s="270"/>
      <c r="AZ78" s="270"/>
      <c r="BA78" s="270"/>
      <c r="BB78" s="270"/>
      <c r="BC78" s="270"/>
      <c r="BD78" s="270"/>
      <c r="BE78" s="270"/>
      <c r="BF78" s="270"/>
      <c r="BG78" s="270"/>
      <c r="BH78" s="276"/>
    </row>
    <row r="79" spans="2:60" ht="10.8" customHeight="1">
      <c r="B79" s="262"/>
      <c r="C79" s="271"/>
      <c r="D79" s="271"/>
      <c r="E79" s="271"/>
      <c r="F79" s="271"/>
      <c r="G79" s="271"/>
      <c r="H79" s="271"/>
      <c r="I79" s="271"/>
      <c r="J79" s="271"/>
      <c r="K79" s="271"/>
      <c r="L79" s="271"/>
      <c r="M79" s="271"/>
      <c r="N79" s="271"/>
      <c r="O79" s="271"/>
      <c r="P79" s="271"/>
      <c r="Q79" s="271"/>
      <c r="R79" s="271"/>
      <c r="S79" s="271"/>
      <c r="T79" s="271"/>
      <c r="U79" s="271"/>
      <c r="V79" s="271"/>
      <c r="W79" s="271"/>
      <c r="X79" s="271"/>
      <c r="Y79" s="271"/>
      <c r="Z79" s="271"/>
      <c r="AA79" s="271"/>
      <c r="AB79" s="271"/>
      <c r="AC79" s="263"/>
      <c r="AD79" s="11"/>
      <c r="AE79" s="11"/>
      <c r="AG79" s="269"/>
      <c r="AH79" s="270"/>
      <c r="AI79" s="270"/>
      <c r="AJ79" s="270"/>
      <c r="AK79" s="270"/>
      <c r="AL79" s="270"/>
      <c r="AM79" s="270"/>
      <c r="AN79" s="270"/>
      <c r="AO79" s="270"/>
      <c r="AP79" s="270"/>
      <c r="AQ79" s="270"/>
      <c r="AR79" s="270"/>
      <c r="AS79" s="270"/>
      <c r="AT79" s="270"/>
      <c r="AU79" s="270"/>
      <c r="AV79" s="270"/>
      <c r="AW79" s="270"/>
      <c r="AX79" s="270"/>
      <c r="AY79" s="270"/>
      <c r="AZ79" s="270"/>
      <c r="BA79" s="270"/>
      <c r="BB79" s="270"/>
      <c r="BC79" s="270"/>
      <c r="BD79" s="270"/>
      <c r="BE79" s="270"/>
      <c r="BF79" s="270"/>
      <c r="BG79" s="270"/>
      <c r="BH79" s="276"/>
    </row>
    <row r="80" spans="2:60" ht="10.8" customHeight="1">
      <c r="B80" s="262"/>
      <c r="C80" s="271"/>
      <c r="D80" s="271"/>
      <c r="E80" s="271"/>
      <c r="F80" s="271"/>
      <c r="G80" s="271"/>
      <c r="H80" s="271"/>
      <c r="I80" s="271"/>
      <c r="J80" s="271"/>
      <c r="K80" s="271"/>
      <c r="L80" s="271"/>
      <c r="M80" s="271"/>
      <c r="N80" s="271"/>
      <c r="O80" s="271"/>
      <c r="P80" s="271"/>
      <c r="Q80" s="271"/>
      <c r="R80" s="271"/>
      <c r="S80" s="271"/>
      <c r="T80" s="271"/>
      <c r="U80" s="271"/>
      <c r="V80" s="271"/>
      <c r="W80" s="271"/>
      <c r="X80" s="271"/>
      <c r="Y80" s="271"/>
      <c r="Z80" s="271"/>
      <c r="AA80" s="271"/>
      <c r="AB80" s="271"/>
      <c r="AC80" s="263"/>
      <c r="AD80" s="11"/>
      <c r="AE80" s="11"/>
      <c r="AG80" s="269"/>
      <c r="AH80" s="270"/>
      <c r="AI80" s="270"/>
      <c r="AJ80" s="270"/>
      <c r="AK80" s="270"/>
      <c r="AL80" s="270"/>
      <c r="AM80" s="270"/>
      <c r="AN80" s="270"/>
      <c r="AO80" s="270"/>
      <c r="AP80" s="270"/>
      <c r="AQ80" s="270"/>
      <c r="AR80" s="270"/>
      <c r="AS80" s="270"/>
      <c r="AT80" s="270"/>
      <c r="AU80" s="270"/>
      <c r="AV80" s="270"/>
      <c r="AW80" s="270"/>
      <c r="AX80" s="270"/>
      <c r="AY80" s="270"/>
      <c r="AZ80" s="270"/>
      <c r="BA80" s="270"/>
      <c r="BB80" s="270"/>
      <c r="BC80" s="270"/>
      <c r="BD80" s="270"/>
      <c r="BE80" s="270"/>
      <c r="BF80" s="270"/>
      <c r="BG80" s="270"/>
      <c r="BH80" s="276"/>
    </row>
    <row r="81" spans="2:60" ht="10.8" customHeight="1">
      <c r="B81" s="264"/>
      <c r="C81" s="265"/>
      <c r="D81" s="265"/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265"/>
      <c r="P81" s="265"/>
      <c r="Q81" s="265"/>
      <c r="R81" s="265"/>
      <c r="S81" s="265"/>
      <c r="T81" s="265"/>
      <c r="U81" s="265"/>
      <c r="V81" s="265"/>
      <c r="W81" s="265"/>
      <c r="X81" s="265"/>
      <c r="Y81" s="265"/>
      <c r="Z81" s="265"/>
      <c r="AA81" s="265"/>
      <c r="AB81" s="265"/>
      <c r="AC81" s="266"/>
      <c r="AD81" s="11"/>
      <c r="AE81" s="11"/>
      <c r="AG81" s="277"/>
      <c r="AH81" s="278"/>
      <c r="AI81" s="278"/>
      <c r="AJ81" s="278"/>
      <c r="AK81" s="278"/>
      <c r="AL81" s="278"/>
      <c r="AM81" s="278"/>
      <c r="AN81" s="278"/>
      <c r="AO81" s="278"/>
      <c r="AP81" s="278"/>
      <c r="AQ81" s="278"/>
      <c r="AR81" s="278"/>
      <c r="AS81" s="278"/>
      <c r="AT81" s="278"/>
      <c r="AU81" s="278"/>
      <c r="AV81" s="278"/>
      <c r="AW81" s="278"/>
      <c r="AX81" s="278"/>
      <c r="AY81" s="278"/>
      <c r="AZ81" s="278"/>
      <c r="BA81" s="278"/>
      <c r="BB81" s="278"/>
      <c r="BC81" s="278"/>
      <c r="BD81" s="278"/>
      <c r="BE81" s="278"/>
      <c r="BF81" s="278"/>
      <c r="BG81" s="278"/>
      <c r="BH81" s="279"/>
    </row>
    <row r="82" spans="2:60" ht="10.8" customHeight="1">
      <c r="AS82" s="10"/>
      <c r="AT82" s="10"/>
    </row>
  </sheetData>
  <sheetProtection selectLockedCells="1" selectUnlockedCells="1"/>
  <mergeCells count="20">
    <mergeCell ref="B77:AC81"/>
    <mergeCell ref="N1:AV3"/>
    <mergeCell ref="B40:BH42"/>
    <mergeCell ref="B49:BH54"/>
    <mergeCell ref="B45:BH46"/>
    <mergeCell ref="B36:BH37"/>
    <mergeCell ref="B25:AB29"/>
    <mergeCell ref="AD25:AR29"/>
    <mergeCell ref="AT25:BH29"/>
    <mergeCell ref="B8:BH10"/>
    <mergeCell ref="B13:BH22"/>
    <mergeCell ref="B75:I76"/>
    <mergeCell ref="AP57:BH61"/>
    <mergeCell ref="B57:AM61"/>
    <mergeCell ref="B64:H65"/>
    <mergeCell ref="AG75:AM76"/>
    <mergeCell ref="B66:AC73"/>
    <mergeCell ref="AG66:BH73"/>
    <mergeCell ref="AG64:AR65"/>
    <mergeCell ref="AG77:BH81"/>
  </mergeCells>
  <phoneticPr fontId="1"/>
  <pageMargins left="0.7" right="0.7" top="0.75" bottom="0.75" header="0.3" footer="0.3"/>
  <pageSetup paperSize="9" scale="87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A1:BW136"/>
  <sheetViews>
    <sheetView view="pageBreakPreview" zoomScale="130" zoomScaleNormal="115" zoomScaleSheetLayoutView="130" workbookViewId="0">
      <selection activeCell="H85" sqref="H85:I85"/>
    </sheetView>
  </sheetViews>
  <sheetFormatPr defaultColWidth="1.6640625" defaultRowHeight="15" customHeight="1"/>
  <cols>
    <col min="1" max="54" width="2.33203125" style="14" customWidth="1"/>
    <col min="55" max="88" width="1.6640625" style="14"/>
    <col min="89" max="89" width="1.6640625" style="14" customWidth="1"/>
    <col min="90" max="111" width="1.5546875" style="14" customWidth="1"/>
    <col min="112" max="16384" width="1.6640625" style="14"/>
  </cols>
  <sheetData>
    <row r="1" spans="1:75" ht="35.4" customHeight="1">
      <c r="A1" s="78" t="s">
        <v>59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</row>
    <row r="2" spans="1:75" ht="6.7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</row>
    <row r="3" spans="1:75" ht="15" customHeight="1">
      <c r="A3" s="80" t="s">
        <v>0</v>
      </c>
      <c r="B3" s="80"/>
      <c r="C3" s="80"/>
      <c r="D3" s="80"/>
      <c r="E3" s="80"/>
      <c r="F3" s="81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3"/>
      <c r="S3" s="84" t="s">
        <v>83</v>
      </c>
      <c r="T3" s="85"/>
      <c r="U3" s="86"/>
      <c r="V3" s="93" t="s">
        <v>2</v>
      </c>
      <c r="W3" s="94"/>
      <c r="X3" s="256"/>
      <c r="Y3" s="256"/>
      <c r="Z3" s="256"/>
      <c r="AA3" s="256"/>
      <c r="AB3" s="256"/>
      <c r="AC3" s="256"/>
      <c r="AD3" s="35"/>
      <c r="AE3" s="35"/>
      <c r="AF3" s="35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95" t="s">
        <v>88</v>
      </c>
      <c r="AR3" s="96"/>
      <c r="AS3" s="96"/>
      <c r="AT3" s="97"/>
      <c r="AU3" s="98"/>
      <c r="AV3" s="98"/>
      <c r="AW3" s="98"/>
      <c r="AX3" s="98"/>
      <c r="AY3" s="98"/>
      <c r="AZ3" s="98"/>
      <c r="BA3" s="98"/>
      <c r="BB3" s="98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</row>
    <row r="4" spans="1:75" ht="15" customHeight="1">
      <c r="A4" s="99" t="s">
        <v>75</v>
      </c>
      <c r="B4" s="99"/>
      <c r="C4" s="99"/>
      <c r="D4" s="99"/>
      <c r="E4" s="99"/>
      <c r="F4" s="100" t="str">
        <f>PHONETIC(F5)</f>
        <v/>
      </c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2"/>
      <c r="S4" s="87"/>
      <c r="T4" s="88"/>
      <c r="U4" s="89"/>
      <c r="V4" s="103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96"/>
      <c r="AR4" s="96"/>
      <c r="AS4" s="96"/>
      <c r="AT4" s="97"/>
      <c r="AU4" s="98"/>
      <c r="AV4" s="98"/>
      <c r="AW4" s="98"/>
      <c r="AX4" s="98"/>
      <c r="AY4" s="98"/>
      <c r="AZ4" s="98"/>
      <c r="BA4" s="98"/>
      <c r="BB4" s="98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</row>
    <row r="5" spans="1:75" ht="13.5" customHeight="1">
      <c r="A5" s="87" t="s">
        <v>3</v>
      </c>
      <c r="B5" s="88"/>
      <c r="C5" s="88"/>
      <c r="D5" s="88"/>
      <c r="E5" s="89"/>
      <c r="F5" s="107"/>
      <c r="G5" s="108"/>
      <c r="H5" s="108"/>
      <c r="I5" s="108"/>
      <c r="J5" s="108"/>
      <c r="K5" s="108"/>
      <c r="L5" s="108"/>
      <c r="M5" s="108"/>
      <c r="N5" s="108"/>
      <c r="O5" s="105" t="s">
        <v>71</v>
      </c>
      <c r="P5" s="105"/>
      <c r="Q5" s="105"/>
      <c r="R5" s="111"/>
      <c r="S5" s="87"/>
      <c r="T5" s="88"/>
      <c r="U5" s="89"/>
      <c r="V5" s="103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84" t="s">
        <v>89</v>
      </c>
      <c r="AR5" s="85"/>
      <c r="AS5" s="86"/>
      <c r="AT5" s="113"/>
      <c r="AU5" s="113"/>
      <c r="AV5" s="113"/>
      <c r="AW5" s="113"/>
      <c r="AX5" s="113"/>
      <c r="AY5" s="113"/>
      <c r="AZ5" s="113"/>
      <c r="BA5" s="113"/>
      <c r="BB5" s="114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</row>
    <row r="6" spans="1:75" ht="13.5" customHeight="1">
      <c r="A6" s="90"/>
      <c r="B6" s="91"/>
      <c r="C6" s="91"/>
      <c r="D6" s="91"/>
      <c r="E6" s="92"/>
      <c r="F6" s="109"/>
      <c r="G6" s="110"/>
      <c r="H6" s="110"/>
      <c r="I6" s="110"/>
      <c r="J6" s="110"/>
      <c r="K6" s="110"/>
      <c r="L6" s="110"/>
      <c r="M6" s="110"/>
      <c r="N6" s="110"/>
      <c r="O6" s="106"/>
      <c r="P6" s="106"/>
      <c r="Q6" s="106"/>
      <c r="R6" s="112"/>
      <c r="S6" s="90"/>
      <c r="T6" s="91"/>
      <c r="U6" s="92"/>
      <c r="V6" s="104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90"/>
      <c r="AR6" s="91"/>
      <c r="AS6" s="92"/>
      <c r="AT6" s="110"/>
      <c r="AU6" s="110"/>
      <c r="AV6" s="110"/>
      <c r="AW6" s="110"/>
      <c r="AX6" s="110"/>
      <c r="AY6" s="110"/>
      <c r="AZ6" s="110"/>
      <c r="BA6" s="110"/>
      <c r="BB6" s="115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75" ht="15" customHeight="1">
      <c r="A7" s="123" t="s">
        <v>75</v>
      </c>
      <c r="B7" s="124"/>
      <c r="C7" s="124"/>
      <c r="D7" s="124"/>
      <c r="E7" s="125"/>
      <c r="F7" s="126" t="str">
        <f>PHONETIC(F8)</f>
        <v/>
      </c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96" t="s">
        <v>4</v>
      </c>
      <c r="T7" s="96"/>
      <c r="U7" s="96"/>
      <c r="V7" s="93" t="s">
        <v>2</v>
      </c>
      <c r="W7" s="94"/>
      <c r="X7" s="256" t="str">
        <f>IF(F10=X95,X3,"")</f>
        <v/>
      </c>
      <c r="Y7" s="256"/>
      <c r="Z7" s="256"/>
      <c r="AA7" s="256"/>
      <c r="AB7" s="256"/>
      <c r="AC7" s="256"/>
      <c r="AD7" s="35"/>
      <c r="AE7" s="35"/>
      <c r="AF7" s="35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138" t="s">
        <v>5</v>
      </c>
      <c r="AR7" s="85"/>
      <c r="AS7" s="86"/>
      <c r="AT7" s="142"/>
      <c r="AU7" s="143"/>
      <c r="AV7" s="143"/>
      <c r="AW7" s="143"/>
      <c r="AX7" s="143"/>
      <c r="AY7" s="143"/>
      <c r="AZ7" s="143"/>
      <c r="BA7" s="143"/>
      <c r="BB7" s="144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</row>
    <row r="8" spans="1:75" ht="13.5" customHeight="1">
      <c r="A8" s="116" t="s">
        <v>76</v>
      </c>
      <c r="B8" s="117"/>
      <c r="C8" s="117"/>
      <c r="D8" s="117"/>
      <c r="E8" s="118"/>
      <c r="F8" s="107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22"/>
      <c r="S8" s="96"/>
      <c r="T8" s="96"/>
      <c r="U8" s="96"/>
      <c r="V8" s="103"/>
      <c r="W8" s="108" t="str">
        <f>IF(F10=X95,"同　　　　　上","")</f>
        <v/>
      </c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87"/>
      <c r="AR8" s="88"/>
      <c r="AS8" s="89"/>
      <c r="AT8" s="145"/>
      <c r="AU8" s="146"/>
      <c r="AV8" s="146"/>
      <c r="AW8" s="146"/>
      <c r="AX8" s="146"/>
      <c r="AY8" s="146"/>
      <c r="AZ8" s="146"/>
      <c r="BA8" s="146"/>
      <c r="BB8" s="147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</row>
    <row r="9" spans="1:75" ht="13.5" customHeight="1" thickBot="1">
      <c r="A9" s="119"/>
      <c r="B9" s="120"/>
      <c r="C9" s="120"/>
      <c r="D9" s="120"/>
      <c r="E9" s="121"/>
      <c r="F9" s="109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5"/>
      <c r="S9" s="96"/>
      <c r="T9" s="96"/>
      <c r="U9" s="96"/>
      <c r="V9" s="103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39"/>
      <c r="AR9" s="140"/>
      <c r="AS9" s="141"/>
      <c r="AT9" s="148"/>
      <c r="AU9" s="149"/>
      <c r="AV9" s="149"/>
      <c r="AW9" s="149"/>
      <c r="AX9" s="149"/>
      <c r="AY9" s="149"/>
      <c r="AZ9" s="149"/>
      <c r="BA9" s="149"/>
      <c r="BB9" s="150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</row>
    <row r="10" spans="1:75" ht="15" customHeight="1" thickBot="1">
      <c r="A10" s="127" t="s">
        <v>77</v>
      </c>
      <c r="B10" s="128"/>
      <c r="C10" s="128"/>
      <c r="D10" s="128"/>
      <c r="E10" s="129"/>
      <c r="F10" s="130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97"/>
      <c r="S10" s="96"/>
      <c r="T10" s="96"/>
      <c r="U10" s="127"/>
      <c r="V10" s="132" t="s">
        <v>69</v>
      </c>
      <c r="W10" s="133"/>
      <c r="X10" s="133"/>
      <c r="Y10" s="134"/>
      <c r="Z10" s="135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7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</row>
    <row r="11" spans="1:75" ht="15" customHeight="1" thickBo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</row>
    <row r="12" spans="1:75" ht="13.2" customHeight="1" thickBot="1">
      <c r="A12" s="177"/>
      <c r="B12" s="178"/>
      <c r="C12" s="132" t="s">
        <v>6</v>
      </c>
      <c r="D12" s="133"/>
      <c r="E12" s="133"/>
      <c r="F12" s="133"/>
      <c r="G12" s="134"/>
      <c r="H12" s="151" t="s">
        <v>7</v>
      </c>
      <c r="I12" s="152"/>
      <c r="J12" s="152"/>
      <c r="K12" s="152"/>
      <c r="L12" s="153"/>
      <c r="M12" s="153" t="s">
        <v>8</v>
      </c>
      <c r="N12" s="153"/>
      <c r="O12" s="153"/>
      <c r="P12" s="153"/>
      <c r="Q12" s="153"/>
      <c r="R12" s="153" t="s">
        <v>73</v>
      </c>
      <c r="S12" s="153"/>
      <c r="T12" s="153"/>
      <c r="U12" s="153"/>
      <c r="V12" s="153"/>
      <c r="W12" s="153"/>
      <c r="X12" s="153" t="s">
        <v>74</v>
      </c>
      <c r="Y12" s="153"/>
      <c r="Z12" s="153"/>
      <c r="AA12" s="153"/>
      <c r="AB12" s="153"/>
      <c r="AC12" s="153"/>
      <c r="AD12" s="154" t="s">
        <v>9</v>
      </c>
      <c r="AE12" s="133"/>
      <c r="AF12" s="152"/>
      <c r="AG12" s="154" t="s">
        <v>10</v>
      </c>
      <c r="AH12" s="152"/>
      <c r="AI12" s="154" t="s">
        <v>11</v>
      </c>
      <c r="AJ12" s="133"/>
      <c r="AK12" s="133"/>
      <c r="AL12" s="133"/>
      <c r="AM12" s="133"/>
      <c r="AN12" s="133"/>
      <c r="AO12" s="133"/>
      <c r="AP12" s="133"/>
      <c r="AQ12" s="133"/>
      <c r="AR12" s="152"/>
      <c r="AS12" s="154" t="s">
        <v>12</v>
      </c>
      <c r="AT12" s="133"/>
      <c r="AU12" s="133"/>
      <c r="AV12" s="133"/>
      <c r="AW12" s="133"/>
      <c r="AX12" s="133"/>
      <c r="AY12" s="134"/>
      <c r="AZ12" s="17"/>
    </row>
    <row r="13" spans="1:75" ht="13.2" customHeight="1">
      <c r="A13" s="160" t="s">
        <v>13</v>
      </c>
      <c r="B13" s="161"/>
      <c r="C13" s="164" t="s">
        <v>53</v>
      </c>
      <c r="D13" s="165"/>
      <c r="E13" s="165"/>
      <c r="F13" s="165"/>
      <c r="G13" s="166"/>
      <c r="H13" s="170"/>
      <c r="I13" s="171"/>
      <c r="J13" s="171"/>
      <c r="K13" s="171"/>
      <c r="L13" s="172"/>
      <c r="M13" s="172"/>
      <c r="N13" s="172"/>
      <c r="O13" s="172"/>
      <c r="P13" s="172"/>
      <c r="Q13" s="172"/>
      <c r="R13" s="173" t="str">
        <f>IF(H13&lt;&gt;"",PHONETIC(H13),"")</f>
        <v/>
      </c>
      <c r="S13" s="174"/>
      <c r="T13" s="174"/>
      <c r="U13" s="174"/>
      <c r="V13" s="174"/>
      <c r="W13" s="171"/>
      <c r="X13" s="173" t="str">
        <f>IF(M13&lt;&gt;"",PHONETIC(M13),"")</f>
        <v/>
      </c>
      <c r="Y13" s="174"/>
      <c r="Z13" s="174"/>
      <c r="AA13" s="174"/>
      <c r="AB13" s="174"/>
      <c r="AC13" s="171"/>
      <c r="AD13" s="172"/>
      <c r="AE13" s="172"/>
      <c r="AF13" s="172"/>
      <c r="AG13" s="173"/>
      <c r="AH13" s="171"/>
      <c r="AI13" s="173" t="s">
        <v>15</v>
      </c>
      <c r="AJ13" s="174"/>
      <c r="AK13" s="174"/>
      <c r="AL13" s="174"/>
      <c r="AM13" s="34" t="s">
        <v>16</v>
      </c>
      <c r="AN13" s="174"/>
      <c r="AO13" s="174"/>
      <c r="AP13" s="34" t="s">
        <v>16</v>
      </c>
      <c r="AQ13" s="174"/>
      <c r="AR13" s="174"/>
      <c r="AS13" s="173"/>
      <c r="AT13" s="174"/>
      <c r="AU13" s="174"/>
      <c r="AV13" s="174"/>
      <c r="AW13" s="174"/>
      <c r="AX13" s="174"/>
      <c r="AY13" s="176"/>
      <c r="AZ13" s="17"/>
      <c r="BB13" s="36"/>
    </row>
    <row r="14" spans="1:75" ht="13.2" customHeight="1">
      <c r="A14" s="162"/>
      <c r="B14" s="163"/>
      <c r="C14" s="167"/>
      <c r="D14" s="168"/>
      <c r="E14" s="168"/>
      <c r="F14" s="168"/>
      <c r="G14" s="169"/>
      <c r="H14" s="155"/>
      <c r="I14" s="156"/>
      <c r="J14" s="156"/>
      <c r="K14" s="156"/>
      <c r="L14" s="157"/>
      <c r="M14" s="158"/>
      <c r="N14" s="158"/>
      <c r="O14" s="158"/>
      <c r="P14" s="158"/>
      <c r="Q14" s="158"/>
      <c r="R14" s="159" t="str">
        <f t="shared" ref="R14:R76" si="0">IF(H14&lt;&gt;"",PHONETIC(H14),"")</f>
        <v/>
      </c>
      <c r="S14" s="156"/>
      <c r="T14" s="156"/>
      <c r="U14" s="156"/>
      <c r="V14" s="156"/>
      <c r="W14" s="157"/>
      <c r="X14" s="159" t="str">
        <f t="shared" ref="X14:X76" si="1">IF(M14&lt;&gt;"",PHONETIC(M14),"")</f>
        <v/>
      </c>
      <c r="Y14" s="156"/>
      <c r="Z14" s="156"/>
      <c r="AA14" s="156"/>
      <c r="AB14" s="156"/>
      <c r="AC14" s="157"/>
      <c r="AD14" s="159"/>
      <c r="AE14" s="156"/>
      <c r="AF14" s="157"/>
      <c r="AG14" s="159"/>
      <c r="AH14" s="157"/>
      <c r="AI14" s="159" t="s">
        <v>15</v>
      </c>
      <c r="AJ14" s="156"/>
      <c r="AK14" s="156"/>
      <c r="AL14" s="156"/>
      <c r="AM14" s="30" t="s">
        <v>16</v>
      </c>
      <c r="AN14" s="156"/>
      <c r="AO14" s="156"/>
      <c r="AP14" s="30" t="s">
        <v>16</v>
      </c>
      <c r="AQ14" s="156"/>
      <c r="AR14" s="157"/>
      <c r="AS14" s="159"/>
      <c r="AT14" s="156"/>
      <c r="AU14" s="156"/>
      <c r="AV14" s="156"/>
      <c r="AW14" s="156"/>
      <c r="AX14" s="156"/>
      <c r="AY14" s="175"/>
      <c r="AZ14" s="17"/>
      <c r="BB14" s="36"/>
    </row>
    <row r="15" spans="1:75" ht="13.2" customHeight="1">
      <c r="A15" s="162"/>
      <c r="B15" s="163"/>
      <c r="C15" s="179" t="s">
        <v>53</v>
      </c>
      <c r="D15" s="180"/>
      <c r="E15" s="180"/>
      <c r="F15" s="180"/>
      <c r="G15" s="181"/>
      <c r="H15" s="155"/>
      <c r="I15" s="156"/>
      <c r="J15" s="156"/>
      <c r="K15" s="156"/>
      <c r="L15" s="157"/>
      <c r="M15" s="158"/>
      <c r="N15" s="158"/>
      <c r="O15" s="158"/>
      <c r="P15" s="158"/>
      <c r="Q15" s="158"/>
      <c r="R15" s="159" t="str">
        <f t="shared" si="0"/>
        <v/>
      </c>
      <c r="S15" s="156"/>
      <c r="T15" s="156"/>
      <c r="U15" s="156"/>
      <c r="V15" s="156"/>
      <c r="W15" s="157"/>
      <c r="X15" s="159" t="str">
        <f t="shared" si="1"/>
        <v/>
      </c>
      <c r="Y15" s="156"/>
      <c r="Z15" s="156"/>
      <c r="AA15" s="156"/>
      <c r="AB15" s="156"/>
      <c r="AC15" s="157"/>
      <c r="AD15" s="159"/>
      <c r="AE15" s="156"/>
      <c r="AF15" s="157"/>
      <c r="AG15" s="159"/>
      <c r="AH15" s="157"/>
      <c r="AI15" s="159" t="s">
        <v>15</v>
      </c>
      <c r="AJ15" s="156"/>
      <c r="AK15" s="156"/>
      <c r="AL15" s="156"/>
      <c r="AM15" s="30" t="s">
        <v>16</v>
      </c>
      <c r="AN15" s="156"/>
      <c r="AO15" s="156"/>
      <c r="AP15" s="30" t="s">
        <v>16</v>
      </c>
      <c r="AQ15" s="156"/>
      <c r="AR15" s="156"/>
      <c r="AS15" s="159"/>
      <c r="AT15" s="156"/>
      <c r="AU15" s="156"/>
      <c r="AV15" s="156"/>
      <c r="AW15" s="156"/>
      <c r="AX15" s="156"/>
      <c r="AY15" s="175"/>
      <c r="BA15" s="37"/>
      <c r="BB15" s="37"/>
    </row>
    <row r="16" spans="1:75" ht="13.2" customHeight="1">
      <c r="A16" s="162"/>
      <c r="B16" s="163"/>
      <c r="C16" s="167"/>
      <c r="D16" s="168"/>
      <c r="E16" s="168"/>
      <c r="F16" s="168"/>
      <c r="G16" s="169"/>
      <c r="H16" s="155"/>
      <c r="I16" s="156"/>
      <c r="J16" s="156"/>
      <c r="K16" s="156"/>
      <c r="L16" s="157"/>
      <c r="M16" s="158"/>
      <c r="N16" s="158"/>
      <c r="O16" s="158"/>
      <c r="P16" s="158"/>
      <c r="Q16" s="158"/>
      <c r="R16" s="159" t="str">
        <f t="shared" si="0"/>
        <v/>
      </c>
      <c r="S16" s="156"/>
      <c r="T16" s="156"/>
      <c r="U16" s="156"/>
      <c r="V16" s="156"/>
      <c r="W16" s="157"/>
      <c r="X16" s="159" t="str">
        <f t="shared" si="1"/>
        <v/>
      </c>
      <c r="Y16" s="156"/>
      <c r="Z16" s="156"/>
      <c r="AA16" s="156"/>
      <c r="AB16" s="156"/>
      <c r="AC16" s="157"/>
      <c r="AD16" s="159"/>
      <c r="AE16" s="156"/>
      <c r="AF16" s="157"/>
      <c r="AG16" s="159"/>
      <c r="AH16" s="157"/>
      <c r="AI16" s="159" t="s">
        <v>15</v>
      </c>
      <c r="AJ16" s="156"/>
      <c r="AK16" s="156"/>
      <c r="AL16" s="156"/>
      <c r="AM16" s="30" t="s">
        <v>16</v>
      </c>
      <c r="AN16" s="156"/>
      <c r="AO16" s="156"/>
      <c r="AP16" s="30" t="s">
        <v>16</v>
      </c>
      <c r="AQ16" s="156"/>
      <c r="AR16" s="157"/>
      <c r="AS16" s="159"/>
      <c r="AT16" s="156"/>
      <c r="AU16" s="156"/>
      <c r="AV16" s="156"/>
      <c r="AW16" s="156"/>
      <c r="AX16" s="156"/>
      <c r="AY16" s="175"/>
      <c r="AZ16" s="38"/>
      <c r="BA16" s="37"/>
      <c r="BB16" s="37"/>
    </row>
    <row r="17" spans="1:54" ht="13.2" customHeight="1">
      <c r="A17" s="162"/>
      <c r="B17" s="163"/>
      <c r="C17" s="179" t="s">
        <v>53</v>
      </c>
      <c r="D17" s="180"/>
      <c r="E17" s="180"/>
      <c r="F17" s="180"/>
      <c r="G17" s="181"/>
      <c r="H17" s="155"/>
      <c r="I17" s="156"/>
      <c r="J17" s="156"/>
      <c r="K17" s="156"/>
      <c r="L17" s="157"/>
      <c r="M17" s="158"/>
      <c r="N17" s="158"/>
      <c r="O17" s="158"/>
      <c r="P17" s="158"/>
      <c r="Q17" s="158"/>
      <c r="R17" s="159" t="str">
        <f t="shared" ref="R17:R18" si="2">IF(H17&lt;&gt;"",PHONETIC(H17),"")</f>
        <v/>
      </c>
      <c r="S17" s="156"/>
      <c r="T17" s="156"/>
      <c r="U17" s="156"/>
      <c r="V17" s="156"/>
      <c r="W17" s="157"/>
      <c r="X17" s="159" t="str">
        <f t="shared" ref="X17:X18" si="3">IF(M17&lt;&gt;"",PHONETIC(M17),"")</f>
        <v/>
      </c>
      <c r="Y17" s="156"/>
      <c r="Z17" s="156"/>
      <c r="AA17" s="156"/>
      <c r="AB17" s="156"/>
      <c r="AC17" s="157"/>
      <c r="AD17" s="159"/>
      <c r="AE17" s="156"/>
      <c r="AF17" s="157"/>
      <c r="AG17" s="159"/>
      <c r="AH17" s="157"/>
      <c r="AI17" s="159" t="s">
        <v>15</v>
      </c>
      <c r="AJ17" s="156"/>
      <c r="AK17" s="156"/>
      <c r="AL17" s="156"/>
      <c r="AM17" s="30" t="s">
        <v>16</v>
      </c>
      <c r="AN17" s="156"/>
      <c r="AO17" s="156"/>
      <c r="AP17" s="30" t="s">
        <v>16</v>
      </c>
      <c r="AQ17" s="156"/>
      <c r="AR17" s="156"/>
      <c r="AS17" s="159"/>
      <c r="AT17" s="156"/>
      <c r="AU17" s="156"/>
      <c r="AV17" s="156"/>
      <c r="AW17" s="156"/>
      <c r="AX17" s="156"/>
      <c r="AY17" s="175"/>
      <c r="BA17" s="37"/>
      <c r="BB17" s="37"/>
    </row>
    <row r="18" spans="1:54" ht="13.2" customHeight="1">
      <c r="A18" s="162"/>
      <c r="B18" s="163"/>
      <c r="C18" s="167"/>
      <c r="D18" s="168"/>
      <c r="E18" s="168"/>
      <c r="F18" s="168"/>
      <c r="G18" s="169"/>
      <c r="H18" s="155"/>
      <c r="I18" s="156"/>
      <c r="J18" s="156"/>
      <c r="K18" s="156"/>
      <c r="L18" s="157"/>
      <c r="M18" s="158"/>
      <c r="N18" s="158"/>
      <c r="O18" s="158"/>
      <c r="P18" s="158"/>
      <c r="Q18" s="158"/>
      <c r="R18" s="159" t="str">
        <f t="shared" si="2"/>
        <v/>
      </c>
      <c r="S18" s="156"/>
      <c r="T18" s="156"/>
      <c r="U18" s="156"/>
      <c r="V18" s="156"/>
      <c r="W18" s="157"/>
      <c r="X18" s="159" t="str">
        <f t="shared" si="3"/>
        <v/>
      </c>
      <c r="Y18" s="156"/>
      <c r="Z18" s="156"/>
      <c r="AA18" s="156"/>
      <c r="AB18" s="156"/>
      <c r="AC18" s="157"/>
      <c r="AD18" s="159"/>
      <c r="AE18" s="156"/>
      <c r="AF18" s="157"/>
      <c r="AG18" s="159"/>
      <c r="AH18" s="157"/>
      <c r="AI18" s="159" t="s">
        <v>15</v>
      </c>
      <c r="AJ18" s="156"/>
      <c r="AK18" s="156"/>
      <c r="AL18" s="156"/>
      <c r="AM18" s="30" t="s">
        <v>16</v>
      </c>
      <c r="AN18" s="156"/>
      <c r="AO18" s="156"/>
      <c r="AP18" s="30" t="s">
        <v>16</v>
      </c>
      <c r="AQ18" s="156"/>
      <c r="AR18" s="157"/>
      <c r="AS18" s="159"/>
      <c r="AT18" s="156"/>
      <c r="AU18" s="156"/>
      <c r="AV18" s="156"/>
      <c r="AW18" s="156"/>
      <c r="AX18" s="156"/>
      <c r="AY18" s="175"/>
      <c r="AZ18" s="38"/>
      <c r="BA18" s="37"/>
      <c r="BB18" s="37"/>
    </row>
    <row r="19" spans="1:54" ht="13.2" customHeight="1">
      <c r="A19" s="162"/>
      <c r="B19" s="163"/>
      <c r="C19" s="179" t="s">
        <v>53</v>
      </c>
      <c r="D19" s="180"/>
      <c r="E19" s="180"/>
      <c r="F19" s="180"/>
      <c r="G19" s="181"/>
      <c r="H19" s="155"/>
      <c r="I19" s="156"/>
      <c r="J19" s="156"/>
      <c r="K19" s="156"/>
      <c r="L19" s="157"/>
      <c r="M19" s="158"/>
      <c r="N19" s="158"/>
      <c r="O19" s="158"/>
      <c r="P19" s="158"/>
      <c r="Q19" s="158"/>
      <c r="R19" s="159" t="str">
        <f t="shared" ref="R19:R20" si="4">IF(H19&lt;&gt;"",PHONETIC(H19),"")</f>
        <v/>
      </c>
      <c r="S19" s="156"/>
      <c r="T19" s="156"/>
      <c r="U19" s="156"/>
      <c r="V19" s="156"/>
      <c r="W19" s="157"/>
      <c r="X19" s="159" t="str">
        <f t="shared" ref="X19:X20" si="5">IF(M19&lt;&gt;"",PHONETIC(M19),"")</f>
        <v/>
      </c>
      <c r="Y19" s="156"/>
      <c r="Z19" s="156"/>
      <c r="AA19" s="156"/>
      <c r="AB19" s="156"/>
      <c r="AC19" s="157"/>
      <c r="AD19" s="159"/>
      <c r="AE19" s="156"/>
      <c r="AF19" s="157"/>
      <c r="AG19" s="159"/>
      <c r="AH19" s="157"/>
      <c r="AI19" s="159" t="s">
        <v>15</v>
      </c>
      <c r="AJ19" s="156"/>
      <c r="AK19" s="156"/>
      <c r="AL19" s="156"/>
      <c r="AM19" s="30" t="s">
        <v>16</v>
      </c>
      <c r="AN19" s="156"/>
      <c r="AO19" s="156"/>
      <c r="AP19" s="30" t="s">
        <v>16</v>
      </c>
      <c r="AQ19" s="156"/>
      <c r="AR19" s="156"/>
      <c r="AS19" s="159"/>
      <c r="AT19" s="156"/>
      <c r="AU19" s="156"/>
      <c r="AV19" s="156"/>
      <c r="AW19" s="156"/>
      <c r="AX19" s="156"/>
      <c r="AY19" s="175"/>
      <c r="BA19" s="37"/>
      <c r="BB19" s="37"/>
    </row>
    <row r="20" spans="1:54" ht="13.2" customHeight="1" thickBot="1">
      <c r="A20" s="162"/>
      <c r="B20" s="163"/>
      <c r="C20" s="210"/>
      <c r="D20" s="211"/>
      <c r="E20" s="211"/>
      <c r="F20" s="211"/>
      <c r="G20" s="212"/>
      <c r="H20" s="196"/>
      <c r="I20" s="197"/>
      <c r="J20" s="197"/>
      <c r="K20" s="197"/>
      <c r="L20" s="198"/>
      <c r="M20" s="257"/>
      <c r="N20" s="257"/>
      <c r="O20" s="257"/>
      <c r="P20" s="257"/>
      <c r="Q20" s="257"/>
      <c r="R20" s="199" t="str">
        <f t="shared" si="4"/>
        <v/>
      </c>
      <c r="S20" s="197"/>
      <c r="T20" s="197"/>
      <c r="U20" s="197"/>
      <c r="V20" s="197"/>
      <c r="W20" s="198"/>
      <c r="X20" s="199" t="str">
        <f t="shared" si="5"/>
        <v/>
      </c>
      <c r="Y20" s="197"/>
      <c r="Z20" s="197"/>
      <c r="AA20" s="197"/>
      <c r="AB20" s="197"/>
      <c r="AC20" s="198"/>
      <c r="AD20" s="199"/>
      <c r="AE20" s="197"/>
      <c r="AF20" s="198"/>
      <c r="AG20" s="199"/>
      <c r="AH20" s="198"/>
      <c r="AI20" s="199" t="s">
        <v>15</v>
      </c>
      <c r="AJ20" s="197"/>
      <c r="AK20" s="197"/>
      <c r="AL20" s="197"/>
      <c r="AM20" s="31" t="s">
        <v>16</v>
      </c>
      <c r="AN20" s="197"/>
      <c r="AO20" s="197"/>
      <c r="AP20" s="31" t="s">
        <v>16</v>
      </c>
      <c r="AQ20" s="197"/>
      <c r="AR20" s="198"/>
      <c r="AS20" s="199"/>
      <c r="AT20" s="197"/>
      <c r="AU20" s="197"/>
      <c r="AV20" s="197"/>
      <c r="AW20" s="197"/>
      <c r="AX20" s="197"/>
      <c r="AY20" s="200"/>
      <c r="AZ20" s="38"/>
      <c r="BA20" s="37"/>
      <c r="BB20" s="37"/>
    </row>
    <row r="21" spans="1:54" ht="13.2" customHeight="1">
      <c r="A21" s="162"/>
      <c r="B21" s="163"/>
      <c r="C21" s="164" t="s">
        <v>54</v>
      </c>
      <c r="D21" s="165"/>
      <c r="E21" s="165"/>
      <c r="F21" s="165"/>
      <c r="G21" s="166"/>
      <c r="H21" s="182"/>
      <c r="I21" s="174"/>
      <c r="J21" s="174"/>
      <c r="K21" s="174"/>
      <c r="L21" s="171"/>
      <c r="M21" s="172"/>
      <c r="N21" s="172"/>
      <c r="O21" s="172"/>
      <c r="P21" s="172"/>
      <c r="Q21" s="172"/>
      <c r="R21" s="173" t="str">
        <f t="shared" si="0"/>
        <v/>
      </c>
      <c r="S21" s="174"/>
      <c r="T21" s="174"/>
      <c r="U21" s="174"/>
      <c r="V21" s="174"/>
      <c r="W21" s="171"/>
      <c r="X21" s="173" t="str">
        <f t="shared" si="1"/>
        <v/>
      </c>
      <c r="Y21" s="174"/>
      <c r="Z21" s="174"/>
      <c r="AA21" s="174"/>
      <c r="AB21" s="174"/>
      <c r="AC21" s="171"/>
      <c r="AD21" s="173"/>
      <c r="AE21" s="174"/>
      <c r="AF21" s="171"/>
      <c r="AG21" s="173"/>
      <c r="AH21" s="171"/>
      <c r="AI21" s="173" t="s">
        <v>15</v>
      </c>
      <c r="AJ21" s="174"/>
      <c r="AK21" s="174"/>
      <c r="AL21" s="174"/>
      <c r="AM21" s="34" t="s">
        <v>16</v>
      </c>
      <c r="AN21" s="174"/>
      <c r="AO21" s="174"/>
      <c r="AP21" s="34" t="s">
        <v>16</v>
      </c>
      <c r="AQ21" s="174"/>
      <c r="AR21" s="171"/>
      <c r="AS21" s="173"/>
      <c r="AT21" s="174"/>
      <c r="AU21" s="174"/>
      <c r="AV21" s="174"/>
      <c r="AW21" s="174"/>
      <c r="AX21" s="174"/>
      <c r="AY21" s="176"/>
      <c r="AZ21" s="38"/>
      <c r="BA21" s="37"/>
      <c r="BB21" s="37"/>
    </row>
    <row r="22" spans="1:54" ht="13.2" customHeight="1">
      <c r="A22" s="162"/>
      <c r="B22" s="163"/>
      <c r="C22" s="167"/>
      <c r="D22" s="168"/>
      <c r="E22" s="168"/>
      <c r="F22" s="168"/>
      <c r="G22" s="169"/>
      <c r="H22" s="155"/>
      <c r="I22" s="156"/>
      <c r="J22" s="156"/>
      <c r="K22" s="156"/>
      <c r="L22" s="157"/>
      <c r="M22" s="158"/>
      <c r="N22" s="158"/>
      <c r="O22" s="158"/>
      <c r="P22" s="158"/>
      <c r="Q22" s="158"/>
      <c r="R22" s="159" t="str">
        <f t="shared" si="0"/>
        <v/>
      </c>
      <c r="S22" s="156"/>
      <c r="T22" s="156"/>
      <c r="U22" s="156"/>
      <c r="V22" s="156"/>
      <c r="W22" s="157"/>
      <c r="X22" s="159" t="str">
        <f t="shared" si="1"/>
        <v/>
      </c>
      <c r="Y22" s="156"/>
      <c r="Z22" s="156"/>
      <c r="AA22" s="156"/>
      <c r="AB22" s="156"/>
      <c r="AC22" s="157"/>
      <c r="AD22" s="159"/>
      <c r="AE22" s="156"/>
      <c r="AF22" s="157"/>
      <c r="AG22" s="159"/>
      <c r="AH22" s="157"/>
      <c r="AI22" s="159" t="s">
        <v>15</v>
      </c>
      <c r="AJ22" s="156"/>
      <c r="AK22" s="156"/>
      <c r="AL22" s="156"/>
      <c r="AM22" s="30" t="s">
        <v>16</v>
      </c>
      <c r="AN22" s="156"/>
      <c r="AO22" s="156"/>
      <c r="AP22" s="30" t="s">
        <v>16</v>
      </c>
      <c r="AQ22" s="156"/>
      <c r="AR22" s="157"/>
      <c r="AS22" s="159"/>
      <c r="AT22" s="156"/>
      <c r="AU22" s="156"/>
      <c r="AV22" s="156"/>
      <c r="AW22" s="156"/>
      <c r="AX22" s="156"/>
      <c r="AY22" s="175"/>
      <c r="AZ22" s="38"/>
      <c r="BA22" s="37"/>
      <c r="BB22" s="37"/>
    </row>
    <row r="23" spans="1:54" ht="13.2" customHeight="1">
      <c r="A23" s="162"/>
      <c r="B23" s="163"/>
      <c r="C23" s="179" t="s">
        <v>54</v>
      </c>
      <c r="D23" s="180"/>
      <c r="E23" s="180"/>
      <c r="F23" s="180"/>
      <c r="G23" s="181"/>
      <c r="H23" s="155"/>
      <c r="I23" s="156"/>
      <c r="J23" s="156"/>
      <c r="K23" s="156"/>
      <c r="L23" s="157"/>
      <c r="M23" s="158"/>
      <c r="N23" s="158"/>
      <c r="O23" s="158"/>
      <c r="P23" s="158"/>
      <c r="Q23" s="158"/>
      <c r="R23" s="159" t="str">
        <f t="shared" si="0"/>
        <v/>
      </c>
      <c r="S23" s="156"/>
      <c r="T23" s="156"/>
      <c r="U23" s="156"/>
      <c r="V23" s="156"/>
      <c r="W23" s="157"/>
      <c r="X23" s="159" t="str">
        <f t="shared" si="1"/>
        <v/>
      </c>
      <c r="Y23" s="156"/>
      <c r="Z23" s="156"/>
      <c r="AA23" s="156"/>
      <c r="AB23" s="156"/>
      <c r="AC23" s="157"/>
      <c r="AD23" s="159"/>
      <c r="AE23" s="156"/>
      <c r="AF23" s="157"/>
      <c r="AG23" s="159"/>
      <c r="AH23" s="157"/>
      <c r="AI23" s="159" t="s">
        <v>15</v>
      </c>
      <c r="AJ23" s="156"/>
      <c r="AK23" s="156"/>
      <c r="AL23" s="156"/>
      <c r="AM23" s="30" t="s">
        <v>16</v>
      </c>
      <c r="AN23" s="156"/>
      <c r="AO23" s="156"/>
      <c r="AP23" s="30" t="s">
        <v>16</v>
      </c>
      <c r="AQ23" s="156"/>
      <c r="AR23" s="157"/>
      <c r="AS23" s="159"/>
      <c r="AT23" s="156"/>
      <c r="AU23" s="156"/>
      <c r="AV23" s="156"/>
      <c r="AW23" s="156"/>
      <c r="AX23" s="156"/>
      <c r="AY23" s="175"/>
      <c r="AZ23" s="38"/>
      <c r="BA23" s="37"/>
      <c r="BB23" s="37"/>
    </row>
    <row r="24" spans="1:54" ht="13.2" customHeight="1">
      <c r="A24" s="162"/>
      <c r="B24" s="163"/>
      <c r="C24" s="167"/>
      <c r="D24" s="168"/>
      <c r="E24" s="168"/>
      <c r="F24" s="168"/>
      <c r="G24" s="169"/>
      <c r="H24" s="155"/>
      <c r="I24" s="156"/>
      <c r="J24" s="156"/>
      <c r="K24" s="156"/>
      <c r="L24" s="157"/>
      <c r="M24" s="158"/>
      <c r="N24" s="158"/>
      <c r="O24" s="158"/>
      <c r="P24" s="158"/>
      <c r="Q24" s="158"/>
      <c r="R24" s="159" t="str">
        <f t="shared" si="0"/>
        <v/>
      </c>
      <c r="S24" s="156"/>
      <c r="T24" s="156"/>
      <c r="U24" s="156"/>
      <c r="V24" s="156"/>
      <c r="W24" s="157"/>
      <c r="X24" s="159" t="str">
        <f t="shared" si="1"/>
        <v/>
      </c>
      <c r="Y24" s="156"/>
      <c r="Z24" s="156"/>
      <c r="AA24" s="156"/>
      <c r="AB24" s="156"/>
      <c r="AC24" s="157"/>
      <c r="AD24" s="159"/>
      <c r="AE24" s="156"/>
      <c r="AF24" s="157"/>
      <c r="AG24" s="159"/>
      <c r="AH24" s="157"/>
      <c r="AI24" s="159" t="s">
        <v>15</v>
      </c>
      <c r="AJ24" s="156"/>
      <c r="AK24" s="156"/>
      <c r="AL24" s="156"/>
      <c r="AM24" s="30" t="s">
        <v>16</v>
      </c>
      <c r="AN24" s="156"/>
      <c r="AO24" s="156"/>
      <c r="AP24" s="30" t="s">
        <v>16</v>
      </c>
      <c r="AQ24" s="156"/>
      <c r="AR24" s="157"/>
      <c r="AS24" s="159"/>
      <c r="AT24" s="156"/>
      <c r="AU24" s="156"/>
      <c r="AV24" s="156"/>
      <c r="AW24" s="156"/>
      <c r="AX24" s="156"/>
      <c r="AY24" s="175"/>
      <c r="AZ24" s="38"/>
      <c r="BA24" s="37"/>
      <c r="BB24" s="37"/>
    </row>
    <row r="25" spans="1:54" ht="13.2" customHeight="1">
      <c r="A25" s="162"/>
      <c r="B25" s="163"/>
      <c r="C25" s="222" t="s">
        <v>54</v>
      </c>
      <c r="D25" s="223"/>
      <c r="E25" s="223"/>
      <c r="F25" s="223"/>
      <c r="G25" s="224"/>
      <c r="H25" s="155"/>
      <c r="I25" s="156"/>
      <c r="J25" s="156"/>
      <c r="K25" s="156"/>
      <c r="L25" s="157"/>
      <c r="M25" s="158"/>
      <c r="N25" s="158"/>
      <c r="O25" s="158"/>
      <c r="P25" s="158"/>
      <c r="Q25" s="158"/>
      <c r="R25" s="159" t="str">
        <f t="shared" ref="R25:R28" si="6">IF(H25&lt;&gt;"",PHONETIC(H25),"")</f>
        <v/>
      </c>
      <c r="S25" s="156"/>
      <c r="T25" s="156"/>
      <c r="U25" s="156"/>
      <c r="V25" s="156"/>
      <c r="W25" s="157"/>
      <c r="X25" s="159" t="str">
        <f t="shared" ref="X25:X28" si="7">IF(M25&lt;&gt;"",PHONETIC(M25),"")</f>
        <v/>
      </c>
      <c r="Y25" s="156"/>
      <c r="Z25" s="156"/>
      <c r="AA25" s="156"/>
      <c r="AB25" s="156"/>
      <c r="AC25" s="157"/>
      <c r="AD25" s="159"/>
      <c r="AE25" s="156"/>
      <c r="AF25" s="157"/>
      <c r="AG25" s="159"/>
      <c r="AH25" s="157"/>
      <c r="AI25" s="159" t="s">
        <v>15</v>
      </c>
      <c r="AJ25" s="156"/>
      <c r="AK25" s="156"/>
      <c r="AL25" s="156"/>
      <c r="AM25" s="30" t="s">
        <v>16</v>
      </c>
      <c r="AN25" s="156"/>
      <c r="AO25" s="156"/>
      <c r="AP25" s="30" t="s">
        <v>16</v>
      </c>
      <c r="AQ25" s="156"/>
      <c r="AR25" s="157"/>
      <c r="AS25" s="159"/>
      <c r="AT25" s="156"/>
      <c r="AU25" s="156"/>
      <c r="AV25" s="156"/>
      <c r="AW25" s="156"/>
      <c r="AX25" s="156"/>
      <c r="AY25" s="175"/>
      <c r="AZ25" s="38"/>
      <c r="BA25" s="37"/>
      <c r="BB25" s="37"/>
    </row>
    <row r="26" spans="1:54" ht="13.2" customHeight="1">
      <c r="A26" s="162"/>
      <c r="B26" s="163"/>
      <c r="C26" s="167"/>
      <c r="D26" s="168"/>
      <c r="E26" s="168"/>
      <c r="F26" s="168"/>
      <c r="G26" s="169"/>
      <c r="H26" s="155"/>
      <c r="I26" s="156"/>
      <c r="J26" s="156"/>
      <c r="K26" s="156"/>
      <c r="L26" s="157"/>
      <c r="M26" s="158"/>
      <c r="N26" s="158"/>
      <c r="O26" s="158"/>
      <c r="P26" s="158"/>
      <c r="Q26" s="158"/>
      <c r="R26" s="159" t="str">
        <f t="shared" si="6"/>
        <v/>
      </c>
      <c r="S26" s="156"/>
      <c r="T26" s="156"/>
      <c r="U26" s="156"/>
      <c r="V26" s="156"/>
      <c r="W26" s="157"/>
      <c r="X26" s="159" t="str">
        <f t="shared" si="7"/>
        <v/>
      </c>
      <c r="Y26" s="156"/>
      <c r="Z26" s="156"/>
      <c r="AA26" s="156"/>
      <c r="AB26" s="156"/>
      <c r="AC26" s="157"/>
      <c r="AD26" s="159"/>
      <c r="AE26" s="156"/>
      <c r="AF26" s="157"/>
      <c r="AG26" s="159"/>
      <c r="AH26" s="157"/>
      <c r="AI26" s="159" t="s">
        <v>15</v>
      </c>
      <c r="AJ26" s="156"/>
      <c r="AK26" s="156"/>
      <c r="AL26" s="156"/>
      <c r="AM26" s="30" t="s">
        <v>16</v>
      </c>
      <c r="AN26" s="156"/>
      <c r="AO26" s="156"/>
      <c r="AP26" s="30" t="s">
        <v>16</v>
      </c>
      <c r="AQ26" s="156"/>
      <c r="AR26" s="157"/>
      <c r="AS26" s="159"/>
      <c r="AT26" s="156"/>
      <c r="AU26" s="156"/>
      <c r="AV26" s="156"/>
      <c r="AW26" s="156"/>
      <c r="AX26" s="156"/>
      <c r="AY26" s="175"/>
      <c r="AZ26" s="38"/>
      <c r="BA26" s="37"/>
      <c r="BB26" s="37"/>
    </row>
    <row r="27" spans="1:54" ht="13.2" customHeight="1">
      <c r="A27" s="162"/>
      <c r="B27" s="163"/>
      <c r="C27" s="179" t="s">
        <v>54</v>
      </c>
      <c r="D27" s="180"/>
      <c r="E27" s="180"/>
      <c r="F27" s="180"/>
      <c r="G27" s="181"/>
      <c r="H27" s="155"/>
      <c r="I27" s="156"/>
      <c r="J27" s="156"/>
      <c r="K27" s="156"/>
      <c r="L27" s="157"/>
      <c r="M27" s="158"/>
      <c r="N27" s="158"/>
      <c r="O27" s="158"/>
      <c r="P27" s="158"/>
      <c r="Q27" s="158"/>
      <c r="R27" s="159" t="str">
        <f t="shared" si="6"/>
        <v/>
      </c>
      <c r="S27" s="156"/>
      <c r="T27" s="156"/>
      <c r="U27" s="156"/>
      <c r="V27" s="156"/>
      <c r="W27" s="157"/>
      <c r="X27" s="159" t="str">
        <f t="shared" si="7"/>
        <v/>
      </c>
      <c r="Y27" s="156"/>
      <c r="Z27" s="156"/>
      <c r="AA27" s="156"/>
      <c r="AB27" s="156"/>
      <c r="AC27" s="157"/>
      <c r="AD27" s="159"/>
      <c r="AE27" s="156"/>
      <c r="AF27" s="157"/>
      <c r="AG27" s="159"/>
      <c r="AH27" s="157"/>
      <c r="AI27" s="159" t="s">
        <v>15</v>
      </c>
      <c r="AJ27" s="156"/>
      <c r="AK27" s="156"/>
      <c r="AL27" s="156"/>
      <c r="AM27" s="30" t="s">
        <v>16</v>
      </c>
      <c r="AN27" s="156"/>
      <c r="AO27" s="156"/>
      <c r="AP27" s="30" t="s">
        <v>16</v>
      </c>
      <c r="AQ27" s="156"/>
      <c r="AR27" s="157"/>
      <c r="AS27" s="159"/>
      <c r="AT27" s="156"/>
      <c r="AU27" s="156"/>
      <c r="AV27" s="156"/>
      <c r="AW27" s="156"/>
      <c r="AX27" s="156"/>
      <c r="AY27" s="175"/>
      <c r="AZ27" s="38"/>
      <c r="BA27" s="37"/>
      <c r="BB27" s="37"/>
    </row>
    <row r="28" spans="1:54" ht="13.2" customHeight="1" thickBot="1">
      <c r="A28" s="162"/>
      <c r="B28" s="163"/>
      <c r="C28" s="210"/>
      <c r="D28" s="211"/>
      <c r="E28" s="211"/>
      <c r="F28" s="211"/>
      <c r="G28" s="212"/>
      <c r="H28" s="196"/>
      <c r="I28" s="197"/>
      <c r="J28" s="197"/>
      <c r="K28" s="197"/>
      <c r="L28" s="198"/>
      <c r="M28" s="257"/>
      <c r="N28" s="257"/>
      <c r="O28" s="257"/>
      <c r="P28" s="257"/>
      <c r="Q28" s="257"/>
      <c r="R28" s="199" t="str">
        <f t="shared" si="6"/>
        <v/>
      </c>
      <c r="S28" s="197"/>
      <c r="T28" s="197"/>
      <c r="U28" s="197"/>
      <c r="V28" s="197"/>
      <c r="W28" s="198"/>
      <c r="X28" s="199" t="str">
        <f t="shared" si="7"/>
        <v/>
      </c>
      <c r="Y28" s="197"/>
      <c r="Z28" s="197"/>
      <c r="AA28" s="197"/>
      <c r="AB28" s="197"/>
      <c r="AC28" s="198"/>
      <c r="AD28" s="199"/>
      <c r="AE28" s="197"/>
      <c r="AF28" s="198"/>
      <c r="AG28" s="199"/>
      <c r="AH28" s="198"/>
      <c r="AI28" s="199" t="s">
        <v>15</v>
      </c>
      <c r="AJ28" s="197"/>
      <c r="AK28" s="197"/>
      <c r="AL28" s="197"/>
      <c r="AM28" s="31" t="s">
        <v>16</v>
      </c>
      <c r="AN28" s="197"/>
      <c r="AO28" s="197"/>
      <c r="AP28" s="31" t="s">
        <v>16</v>
      </c>
      <c r="AQ28" s="197"/>
      <c r="AR28" s="198"/>
      <c r="AS28" s="199"/>
      <c r="AT28" s="197"/>
      <c r="AU28" s="197"/>
      <c r="AV28" s="197"/>
      <c r="AW28" s="197"/>
      <c r="AX28" s="197"/>
      <c r="AY28" s="200"/>
      <c r="AZ28" s="38"/>
      <c r="BA28" s="37"/>
      <c r="BB28" s="37"/>
    </row>
    <row r="29" spans="1:54" ht="13.2" customHeight="1">
      <c r="A29" s="162"/>
      <c r="B29" s="163"/>
      <c r="C29" s="219" t="s">
        <v>55</v>
      </c>
      <c r="D29" s="220"/>
      <c r="E29" s="220"/>
      <c r="F29" s="220"/>
      <c r="G29" s="221"/>
      <c r="H29" s="182"/>
      <c r="I29" s="174"/>
      <c r="J29" s="174"/>
      <c r="K29" s="174"/>
      <c r="L29" s="171"/>
      <c r="M29" s="172"/>
      <c r="N29" s="172"/>
      <c r="O29" s="172"/>
      <c r="P29" s="172"/>
      <c r="Q29" s="172"/>
      <c r="R29" s="173" t="str">
        <f t="shared" si="0"/>
        <v/>
      </c>
      <c r="S29" s="174"/>
      <c r="T29" s="174"/>
      <c r="U29" s="174"/>
      <c r="V29" s="174"/>
      <c r="W29" s="171"/>
      <c r="X29" s="173" t="str">
        <f t="shared" si="1"/>
        <v/>
      </c>
      <c r="Y29" s="174"/>
      <c r="Z29" s="174"/>
      <c r="AA29" s="174"/>
      <c r="AB29" s="174"/>
      <c r="AC29" s="171"/>
      <c r="AD29" s="173"/>
      <c r="AE29" s="174"/>
      <c r="AF29" s="171"/>
      <c r="AG29" s="173"/>
      <c r="AH29" s="171"/>
      <c r="AI29" s="173" t="s">
        <v>15</v>
      </c>
      <c r="AJ29" s="174"/>
      <c r="AK29" s="174"/>
      <c r="AL29" s="174"/>
      <c r="AM29" s="34" t="s">
        <v>16</v>
      </c>
      <c r="AN29" s="174"/>
      <c r="AO29" s="174"/>
      <c r="AP29" s="34" t="s">
        <v>16</v>
      </c>
      <c r="AQ29" s="174"/>
      <c r="AR29" s="171"/>
      <c r="AS29" s="173"/>
      <c r="AT29" s="174"/>
      <c r="AU29" s="174"/>
      <c r="AV29" s="174"/>
      <c r="AW29" s="174"/>
      <c r="AX29" s="174"/>
      <c r="AY29" s="176"/>
      <c r="AZ29" s="38"/>
      <c r="BA29" s="37"/>
      <c r="BB29" s="37"/>
    </row>
    <row r="30" spans="1:54" ht="13.2" customHeight="1">
      <c r="A30" s="162"/>
      <c r="B30" s="163"/>
      <c r="C30" s="216" t="s">
        <v>55</v>
      </c>
      <c r="D30" s="217"/>
      <c r="E30" s="217"/>
      <c r="F30" s="217"/>
      <c r="G30" s="218"/>
      <c r="H30" s="155"/>
      <c r="I30" s="156"/>
      <c r="J30" s="156"/>
      <c r="K30" s="156"/>
      <c r="L30" s="157"/>
      <c r="M30" s="159"/>
      <c r="N30" s="156"/>
      <c r="O30" s="156"/>
      <c r="P30" s="156"/>
      <c r="Q30" s="157"/>
      <c r="R30" s="159" t="str">
        <f t="shared" si="0"/>
        <v/>
      </c>
      <c r="S30" s="156"/>
      <c r="T30" s="156"/>
      <c r="U30" s="156"/>
      <c r="V30" s="156"/>
      <c r="W30" s="157"/>
      <c r="X30" s="159" t="str">
        <f t="shared" si="1"/>
        <v/>
      </c>
      <c r="Y30" s="156"/>
      <c r="Z30" s="156"/>
      <c r="AA30" s="156"/>
      <c r="AB30" s="156"/>
      <c r="AC30" s="157"/>
      <c r="AD30" s="159"/>
      <c r="AE30" s="156"/>
      <c r="AF30" s="157"/>
      <c r="AG30" s="159"/>
      <c r="AH30" s="157"/>
      <c r="AI30" s="159" t="s">
        <v>15</v>
      </c>
      <c r="AJ30" s="156"/>
      <c r="AK30" s="156"/>
      <c r="AL30" s="156"/>
      <c r="AM30" s="30" t="s">
        <v>16</v>
      </c>
      <c r="AN30" s="156"/>
      <c r="AO30" s="156"/>
      <c r="AP30" s="30" t="s">
        <v>16</v>
      </c>
      <c r="AQ30" s="156"/>
      <c r="AR30" s="157"/>
      <c r="AS30" s="159"/>
      <c r="AT30" s="156"/>
      <c r="AU30" s="156"/>
      <c r="AV30" s="156"/>
      <c r="AW30" s="156"/>
      <c r="AX30" s="156"/>
      <c r="AY30" s="175"/>
      <c r="BA30" s="37"/>
      <c r="BB30" s="37"/>
    </row>
    <row r="31" spans="1:54" ht="13.2" customHeight="1">
      <c r="A31" s="162"/>
      <c r="B31" s="163"/>
      <c r="C31" s="216" t="s">
        <v>55</v>
      </c>
      <c r="D31" s="217"/>
      <c r="E31" s="217"/>
      <c r="F31" s="217"/>
      <c r="G31" s="218"/>
      <c r="H31" s="155"/>
      <c r="I31" s="156"/>
      <c r="J31" s="156"/>
      <c r="K31" s="156"/>
      <c r="L31" s="157"/>
      <c r="M31" s="158"/>
      <c r="N31" s="158"/>
      <c r="O31" s="158"/>
      <c r="P31" s="158"/>
      <c r="Q31" s="158"/>
      <c r="R31" s="159" t="str">
        <f t="shared" ref="R31:R34" si="8">IF(H31&lt;&gt;"",PHONETIC(H31),"")</f>
        <v/>
      </c>
      <c r="S31" s="156"/>
      <c r="T31" s="156"/>
      <c r="U31" s="156"/>
      <c r="V31" s="156"/>
      <c r="W31" s="157"/>
      <c r="X31" s="159" t="str">
        <f t="shared" ref="X31:X34" si="9">IF(M31&lt;&gt;"",PHONETIC(M31),"")</f>
        <v/>
      </c>
      <c r="Y31" s="156"/>
      <c r="Z31" s="156"/>
      <c r="AA31" s="156"/>
      <c r="AB31" s="156"/>
      <c r="AC31" s="157"/>
      <c r="AD31" s="159"/>
      <c r="AE31" s="156"/>
      <c r="AF31" s="157"/>
      <c r="AG31" s="159"/>
      <c r="AH31" s="157"/>
      <c r="AI31" s="159" t="s">
        <v>15</v>
      </c>
      <c r="AJ31" s="156"/>
      <c r="AK31" s="156"/>
      <c r="AL31" s="156"/>
      <c r="AM31" s="30" t="s">
        <v>16</v>
      </c>
      <c r="AN31" s="156"/>
      <c r="AO31" s="156"/>
      <c r="AP31" s="30" t="s">
        <v>16</v>
      </c>
      <c r="AQ31" s="156"/>
      <c r="AR31" s="157"/>
      <c r="AS31" s="159"/>
      <c r="AT31" s="156"/>
      <c r="AU31" s="156"/>
      <c r="AV31" s="156"/>
      <c r="AW31" s="156"/>
      <c r="AX31" s="156"/>
      <c r="AY31" s="175"/>
      <c r="AZ31" s="38"/>
      <c r="BA31" s="37"/>
      <c r="BB31" s="37"/>
    </row>
    <row r="32" spans="1:54" ht="13.2" customHeight="1" thickBot="1">
      <c r="A32" s="162"/>
      <c r="B32" s="163"/>
      <c r="C32" s="213" t="s">
        <v>55</v>
      </c>
      <c r="D32" s="214"/>
      <c r="E32" s="214"/>
      <c r="F32" s="214"/>
      <c r="G32" s="215"/>
      <c r="H32" s="196"/>
      <c r="I32" s="197"/>
      <c r="J32" s="197"/>
      <c r="K32" s="197"/>
      <c r="L32" s="198"/>
      <c r="M32" s="199"/>
      <c r="N32" s="197"/>
      <c r="O32" s="197"/>
      <c r="P32" s="197"/>
      <c r="Q32" s="198"/>
      <c r="R32" s="199" t="str">
        <f t="shared" si="8"/>
        <v/>
      </c>
      <c r="S32" s="197"/>
      <c r="T32" s="197"/>
      <c r="U32" s="197"/>
      <c r="V32" s="197"/>
      <c r="W32" s="198"/>
      <c r="X32" s="199" t="str">
        <f t="shared" si="9"/>
        <v/>
      </c>
      <c r="Y32" s="197"/>
      <c r="Z32" s="197"/>
      <c r="AA32" s="197"/>
      <c r="AB32" s="197"/>
      <c r="AC32" s="198"/>
      <c r="AD32" s="199"/>
      <c r="AE32" s="197"/>
      <c r="AF32" s="198"/>
      <c r="AG32" s="199"/>
      <c r="AH32" s="198"/>
      <c r="AI32" s="199" t="s">
        <v>15</v>
      </c>
      <c r="AJ32" s="197"/>
      <c r="AK32" s="197"/>
      <c r="AL32" s="197"/>
      <c r="AM32" s="31" t="s">
        <v>16</v>
      </c>
      <c r="AN32" s="197"/>
      <c r="AO32" s="197"/>
      <c r="AP32" s="31" t="s">
        <v>16</v>
      </c>
      <c r="AQ32" s="197"/>
      <c r="AR32" s="198"/>
      <c r="AS32" s="199"/>
      <c r="AT32" s="197"/>
      <c r="AU32" s="197"/>
      <c r="AV32" s="197"/>
      <c r="AW32" s="197"/>
      <c r="AX32" s="197"/>
      <c r="AY32" s="200"/>
      <c r="BA32" s="37"/>
      <c r="BB32" s="37"/>
    </row>
    <row r="33" spans="1:55" ht="13.2" customHeight="1">
      <c r="A33" s="162"/>
      <c r="B33" s="163"/>
      <c r="C33" s="219" t="s">
        <v>56</v>
      </c>
      <c r="D33" s="220"/>
      <c r="E33" s="220"/>
      <c r="F33" s="220"/>
      <c r="G33" s="221"/>
      <c r="H33" s="182"/>
      <c r="I33" s="174"/>
      <c r="J33" s="174"/>
      <c r="K33" s="174"/>
      <c r="L33" s="171"/>
      <c r="M33" s="173"/>
      <c r="N33" s="174"/>
      <c r="O33" s="174"/>
      <c r="P33" s="174"/>
      <c r="Q33" s="171"/>
      <c r="R33" s="173" t="str">
        <f t="shared" si="8"/>
        <v/>
      </c>
      <c r="S33" s="174"/>
      <c r="T33" s="174"/>
      <c r="U33" s="174"/>
      <c r="V33" s="174"/>
      <c r="W33" s="171"/>
      <c r="X33" s="173" t="str">
        <f t="shared" si="9"/>
        <v/>
      </c>
      <c r="Y33" s="174"/>
      <c r="Z33" s="174"/>
      <c r="AA33" s="174"/>
      <c r="AB33" s="174"/>
      <c r="AC33" s="171"/>
      <c r="AD33" s="173"/>
      <c r="AE33" s="174"/>
      <c r="AF33" s="171"/>
      <c r="AG33" s="173"/>
      <c r="AH33" s="171"/>
      <c r="AI33" s="173" t="s">
        <v>15</v>
      </c>
      <c r="AJ33" s="174"/>
      <c r="AK33" s="174"/>
      <c r="AL33" s="174"/>
      <c r="AM33" s="34" t="s">
        <v>16</v>
      </c>
      <c r="AN33" s="174"/>
      <c r="AO33" s="174"/>
      <c r="AP33" s="34" t="s">
        <v>16</v>
      </c>
      <c r="AQ33" s="174"/>
      <c r="AR33" s="171"/>
      <c r="AS33" s="173"/>
      <c r="AT33" s="174"/>
      <c r="AU33" s="174"/>
      <c r="AV33" s="174"/>
      <c r="AW33" s="174"/>
      <c r="AX33" s="174"/>
      <c r="AY33" s="176"/>
      <c r="AZ33" s="38"/>
      <c r="BA33" s="37"/>
      <c r="BB33" s="37"/>
    </row>
    <row r="34" spans="1:55" ht="13.2" customHeight="1">
      <c r="A34" s="162"/>
      <c r="B34" s="163"/>
      <c r="C34" s="216" t="s">
        <v>56</v>
      </c>
      <c r="D34" s="217"/>
      <c r="E34" s="217"/>
      <c r="F34" s="217"/>
      <c r="G34" s="218"/>
      <c r="H34" s="155"/>
      <c r="I34" s="156"/>
      <c r="J34" s="156"/>
      <c r="K34" s="156"/>
      <c r="L34" s="157"/>
      <c r="M34" s="159"/>
      <c r="N34" s="156"/>
      <c r="O34" s="156"/>
      <c r="P34" s="156"/>
      <c r="Q34" s="157"/>
      <c r="R34" s="159" t="str">
        <f t="shared" si="8"/>
        <v/>
      </c>
      <c r="S34" s="156"/>
      <c r="T34" s="156"/>
      <c r="U34" s="156"/>
      <c r="V34" s="156"/>
      <c r="W34" s="157"/>
      <c r="X34" s="159" t="str">
        <f t="shared" si="9"/>
        <v/>
      </c>
      <c r="Y34" s="156"/>
      <c r="Z34" s="156"/>
      <c r="AA34" s="156"/>
      <c r="AB34" s="156"/>
      <c r="AC34" s="157"/>
      <c r="AD34" s="159"/>
      <c r="AE34" s="156"/>
      <c r="AF34" s="157"/>
      <c r="AG34" s="159"/>
      <c r="AH34" s="157"/>
      <c r="AI34" s="159" t="s">
        <v>15</v>
      </c>
      <c r="AJ34" s="156"/>
      <c r="AK34" s="156"/>
      <c r="AL34" s="156"/>
      <c r="AM34" s="30" t="s">
        <v>16</v>
      </c>
      <c r="AN34" s="156"/>
      <c r="AO34" s="156"/>
      <c r="AP34" s="30" t="s">
        <v>16</v>
      </c>
      <c r="AQ34" s="156"/>
      <c r="AR34" s="157"/>
      <c r="AS34" s="159"/>
      <c r="AT34" s="156"/>
      <c r="AU34" s="156"/>
      <c r="AV34" s="156"/>
      <c r="AW34" s="156"/>
      <c r="AX34" s="156"/>
      <c r="AY34" s="175"/>
      <c r="BA34" s="37"/>
      <c r="BB34" s="37"/>
    </row>
    <row r="35" spans="1:55" ht="13.2" customHeight="1">
      <c r="A35" s="162"/>
      <c r="B35" s="163"/>
      <c r="C35" s="216" t="s">
        <v>56</v>
      </c>
      <c r="D35" s="217"/>
      <c r="E35" s="217"/>
      <c r="F35" s="217"/>
      <c r="G35" s="218"/>
      <c r="H35" s="155"/>
      <c r="I35" s="156"/>
      <c r="J35" s="156"/>
      <c r="K35" s="156"/>
      <c r="L35" s="157"/>
      <c r="M35" s="159"/>
      <c r="N35" s="156"/>
      <c r="O35" s="156"/>
      <c r="P35" s="156"/>
      <c r="Q35" s="157"/>
      <c r="R35" s="159" t="str">
        <f t="shared" si="0"/>
        <v/>
      </c>
      <c r="S35" s="156"/>
      <c r="T35" s="156"/>
      <c r="U35" s="156"/>
      <c r="V35" s="156"/>
      <c r="W35" s="157"/>
      <c r="X35" s="159" t="str">
        <f t="shared" si="1"/>
        <v/>
      </c>
      <c r="Y35" s="156"/>
      <c r="Z35" s="156"/>
      <c r="AA35" s="156"/>
      <c r="AB35" s="156"/>
      <c r="AC35" s="157"/>
      <c r="AD35" s="159"/>
      <c r="AE35" s="156"/>
      <c r="AF35" s="157"/>
      <c r="AG35" s="159"/>
      <c r="AH35" s="157"/>
      <c r="AI35" s="159" t="s">
        <v>15</v>
      </c>
      <c r="AJ35" s="156"/>
      <c r="AK35" s="156"/>
      <c r="AL35" s="156"/>
      <c r="AM35" s="30" t="s">
        <v>16</v>
      </c>
      <c r="AN35" s="156"/>
      <c r="AO35" s="156"/>
      <c r="AP35" s="30" t="s">
        <v>16</v>
      </c>
      <c r="AQ35" s="156"/>
      <c r="AR35" s="157"/>
      <c r="AS35" s="159"/>
      <c r="AT35" s="156"/>
      <c r="AU35" s="156"/>
      <c r="AV35" s="156"/>
      <c r="AW35" s="156"/>
      <c r="AX35" s="156"/>
      <c r="AY35" s="175"/>
      <c r="AZ35" s="71" t="s">
        <v>70</v>
      </c>
      <c r="BA35" s="72"/>
      <c r="BB35" s="72"/>
    </row>
    <row r="36" spans="1:55" ht="13.2" customHeight="1" thickBot="1">
      <c r="A36" s="162"/>
      <c r="B36" s="163"/>
      <c r="C36" s="213" t="s">
        <v>56</v>
      </c>
      <c r="D36" s="214"/>
      <c r="E36" s="214"/>
      <c r="F36" s="214"/>
      <c r="G36" s="215"/>
      <c r="H36" s="196"/>
      <c r="I36" s="197"/>
      <c r="J36" s="197"/>
      <c r="K36" s="197"/>
      <c r="L36" s="198"/>
      <c r="M36" s="199"/>
      <c r="N36" s="197"/>
      <c r="O36" s="197"/>
      <c r="P36" s="197"/>
      <c r="Q36" s="198"/>
      <c r="R36" s="199" t="str">
        <f t="shared" si="0"/>
        <v/>
      </c>
      <c r="S36" s="197"/>
      <c r="T36" s="197"/>
      <c r="U36" s="197"/>
      <c r="V36" s="197"/>
      <c r="W36" s="198"/>
      <c r="X36" s="199" t="str">
        <f t="shared" si="1"/>
        <v/>
      </c>
      <c r="Y36" s="197"/>
      <c r="Z36" s="197"/>
      <c r="AA36" s="197"/>
      <c r="AB36" s="197"/>
      <c r="AC36" s="198"/>
      <c r="AD36" s="199"/>
      <c r="AE36" s="197"/>
      <c r="AF36" s="198"/>
      <c r="AG36" s="199"/>
      <c r="AH36" s="198"/>
      <c r="AI36" s="199" t="s">
        <v>15</v>
      </c>
      <c r="AJ36" s="197"/>
      <c r="AK36" s="197"/>
      <c r="AL36" s="197"/>
      <c r="AM36" s="31" t="s">
        <v>16</v>
      </c>
      <c r="AN36" s="197"/>
      <c r="AO36" s="197"/>
      <c r="AP36" s="31" t="s">
        <v>16</v>
      </c>
      <c r="AQ36" s="197"/>
      <c r="AR36" s="198"/>
      <c r="AS36" s="199"/>
      <c r="AT36" s="197"/>
      <c r="AU36" s="197"/>
      <c r="AV36" s="197"/>
      <c r="AW36" s="197"/>
      <c r="AX36" s="197"/>
      <c r="AY36" s="200"/>
      <c r="AZ36" s="73"/>
      <c r="BA36" s="74"/>
      <c r="BB36" s="74"/>
    </row>
    <row r="37" spans="1:55" ht="13.2" customHeight="1">
      <c r="A37" s="162"/>
      <c r="B37" s="163"/>
      <c r="C37" s="222" t="s">
        <v>18</v>
      </c>
      <c r="D37" s="223"/>
      <c r="E37" s="223"/>
      <c r="F37" s="223"/>
      <c r="G37" s="224"/>
      <c r="H37" s="190"/>
      <c r="I37" s="188"/>
      <c r="J37" s="188"/>
      <c r="K37" s="188"/>
      <c r="L37" s="187"/>
      <c r="M37" s="186"/>
      <c r="N37" s="188"/>
      <c r="O37" s="188"/>
      <c r="P37" s="188"/>
      <c r="Q37" s="187"/>
      <c r="R37" s="186" t="str">
        <f t="shared" si="0"/>
        <v/>
      </c>
      <c r="S37" s="188"/>
      <c r="T37" s="188"/>
      <c r="U37" s="188"/>
      <c r="V37" s="188"/>
      <c r="W37" s="187"/>
      <c r="X37" s="186" t="str">
        <f t="shared" si="1"/>
        <v/>
      </c>
      <c r="Y37" s="188"/>
      <c r="Z37" s="188"/>
      <c r="AA37" s="188"/>
      <c r="AB37" s="188"/>
      <c r="AC37" s="187"/>
      <c r="AD37" s="186"/>
      <c r="AE37" s="188"/>
      <c r="AF37" s="187"/>
      <c r="AG37" s="186"/>
      <c r="AH37" s="187"/>
      <c r="AI37" s="186" t="s">
        <v>15</v>
      </c>
      <c r="AJ37" s="188"/>
      <c r="AK37" s="188"/>
      <c r="AL37" s="188"/>
      <c r="AM37" s="32" t="s">
        <v>16</v>
      </c>
      <c r="AN37" s="188"/>
      <c r="AO37" s="188"/>
      <c r="AP37" s="32" t="s">
        <v>16</v>
      </c>
      <c r="AQ37" s="188"/>
      <c r="AR37" s="187"/>
      <c r="AS37" s="186"/>
      <c r="AT37" s="188"/>
      <c r="AU37" s="188"/>
      <c r="AV37" s="188"/>
      <c r="AW37" s="188"/>
      <c r="AX37" s="188"/>
      <c r="AY37" s="189"/>
      <c r="AZ37" s="183"/>
      <c r="BA37" s="184"/>
      <c r="BB37" s="185"/>
    </row>
    <row r="38" spans="1:55" ht="13.2" customHeight="1">
      <c r="A38" s="162"/>
      <c r="B38" s="163"/>
      <c r="C38" s="222"/>
      <c r="D38" s="223"/>
      <c r="E38" s="223"/>
      <c r="F38" s="223"/>
      <c r="G38" s="224"/>
      <c r="H38" s="155"/>
      <c r="I38" s="156"/>
      <c r="J38" s="156"/>
      <c r="K38" s="156"/>
      <c r="L38" s="157"/>
      <c r="M38" s="159"/>
      <c r="N38" s="156"/>
      <c r="O38" s="156"/>
      <c r="P38" s="156"/>
      <c r="Q38" s="157"/>
      <c r="R38" s="159" t="str">
        <f t="shared" si="0"/>
        <v/>
      </c>
      <c r="S38" s="156"/>
      <c r="T38" s="156"/>
      <c r="U38" s="156"/>
      <c r="V38" s="156"/>
      <c r="W38" s="157"/>
      <c r="X38" s="159" t="str">
        <f t="shared" si="1"/>
        <v/>
      </c>
      <c r="Y38" s="156"/>
      <c r="Z38" s="156"/>
      <c r="AA38" s="156"/>
      <c r="AB38" s="156"/>
      <c r="AC38" s="157"/>
      <c r="AD38" s="159"/>
      <c r="AE38" s="156"/>
      <c r="AF38" s="157"/>
      <c r="AG38" s="159"/>
      <c r="AH38" s="157"/>
      <c r="AI38" s="159" t="s">
        <v>15</v>
      </c>
      <c r="AJ38" s="156"/>
      <c r="AK38" s="156"/>
      <c r="AL38" s="156"/>
      <c r="AM38" s="30" t="s">
        <v>16</v>
      </c>
      <c r="AN38" s="156"/>
      <c r="AO38" s="156"/>
      <c r="AP38" s="30" t="s">
        <v>16</v>
      </c>
      <c r="AQ38" s="156"/>
      <c r="AR38" s="157"/>
      <c r="AS38" s="159"/>
      <c r="AT38" s="156"/>
      <c r="AU38" s="156"/>
      <c r="AV38" s="156"/>
      <c r="AW38" s="156"/>
      <c r="AX38" s="156"/>
      <c r="AY38" s="175"/>
      <c r="AZ38" s="191"/>
      <c r="BA38" s="98"/>
      <c r="BB38" s="192"/>
    </row>
    <row r="39" spans="1:55" ht="13.2" customHeight="1">
      <c r="A39" s="162"/>
      <c r="B39" s="163"/>
      <c r="C39" s="222"/>
      <c r="D39" s="223"/>
      <c r="E39" s="223"/>
      <c r="F39" s="223"/>
      <c r="G39" s="224"/>
      <c r="H39" s="155"/>
      <c r="I39" s="156"/>
      <c r="J39" s="156"/>
      <c r="K39" s="156"/>
      <c r="L39" s="157"/>
      <c r="M39" s="159"/>
      <c r="N39" s="156"/>
      <c r="O39" s="156"/>
      <c r="P39" s="156"/>
      <c r="Q39" s="157"/>
      <c r="R39" s="159" t="str">
        <f t="shared" si="0"/>
        <v/>
      </c>
      <c r="S39" s="156"/>
      <c r="T39" s="156"/>
      <c r="U39" s="156"/>
      <c r="V39" s="156"/>
      <c r="W39" s="157"/>
      <c r="X39" s="159" t="str">
        <f t="shared" si="1"/>
        <v/>
      </c>
      <c r="Y39" s="156"/>
      <c r="Z39" s="156"/>
      <c r="AA39" s="156"/>
      <c r="AB39" s="156"/>
      <c r="AC39" s="157"/>
      <c r="AD39" s="159"/>
      <c r="AE39" s="156"/>
      <c r="AF39" s="157"/>
      <c r="AG39" s="159"/>
      <c r="AH39" s="157"/>
      <c r="AI39" s="159" t="s">
        <v>15</v>
      </c>
      <c r="AJ39" s="156"/>
      <c r="AK39" s="156"/>
      <c r="AL39" s="156"/>
      <c r="AM39" s="30" t="s">
        <v>16</v>
      </c>
      <c r="AN39" s="156"/>
      <c r="AO39" s="156"/>
      <c r="AP39" s="30" t="s">
        <v>16</v>
      </c>
      <c r="AQ39" s="156"/>
      <c r="AR39" s="157"/>
      <c r="AS39" s="159"/>
      <c r="AT39" s="156"/>
      <c r="AU39" s="156"/>
      <c r="AV39" s="156"/>
      <c r="AW39" s="156"/>
      <c r="AX39" s="156"/>
      <c r="AY39" s="175"/>
      <c r="AZ39" s="191"/>
      <c r="BA39" s="98"/>
      <c r="BB39" s="192"/>
    </row>
    <row r="40" spans="1:55" ht="13.2" customHeight="1">
      <c r="A40" s="162"/>
      <c r="B40" s="163"/>
      <c r="C40" s="222"/>
      <c r="D40" s="223"/>
      <c r="E40" s="223"/>
      <c r="F40" s="223"/>
      <c r="G40" s="224"/>
      <c r="H40" s="155"/>
      <c r="I40" s="156"/>
      <c r="J40" s="156"/>
      <c r="K40" s="156"/>
      <c r="L40" s="157"/>
      <c r="M40" s="159"/>
      <c r="N40" s="156"/>
      <c r="O40" s="156"/>
      <c r="P40" s="156"/>
      <c r="Q40" s="157"/>
      <c r="R40" s="159" t="str">
        <f t="shared" si="0"/>
        <v/>
      </c>
      <c r="S40" s="156"/>
      <c r="T40" s="156"/>
      <c r="U40" s="156"/>
      <c r="V40" s="156"/>
      <c r="W40" s="157"/>
      <c r="X40" s="159" t="str">
        <f t="shared" si="1"/>
        <v/>
      </c>
      <c r="Y40" s="156"/>
      <c r="Z40" s="156"/>
      <c r="AA40" s="156"/>
      <c r="AB40" s="156"/>
      <c r="AC40" s="157"/>
      <c r="AD40" s="159"/>
      <c r="AE40" s="156"/>
      <c r="AF40" s="157"/>
      <c r="AG40" s="159"/>
      <c r="AH40" s="157"/>
      <c r="AI40" s="159" t="s">
        <v>15</v>
      </c>
      <c r="AJ40" s="156"/>
      <c r="AK40" s="156"/>
      <c r="AL40" s="156"/>
      <c r="AM40" s="30" t="s">
        <v>16</v>
      </c>
      <c r="AN40" s="156"/>
      <c r="AO40" s="156"/>
      <c r="AP40" s="30" t="s">
        <v>16</v>
      </c>
      <c r="AQ40" s="156"/>
      <c r="AR40" s="157"/>
      <c r="AS40" s="159"/>
      <c r="AT40" s="156"/>
      <c r="AU40" s="156"/>
      <c r="AV40" s="156"/>
      <c r="AW40" s="156"/>
      <c r="AX40" s="156"/>
      <c r="AY40" s="175"/>
      <c r="AZ40" s="191"/>
      <c r="BA40" s="98"/>
      <c r="BB40" s="192"/>
    </row>
    <row r="41" spans="1:55" ht="13.2" customHeight="1">
      <c r="A41" s="162"/>
      <c r="B41" s="163"/>
      <c r="C41" s="222"/>
      <c r="D41" s="223"/>
      <c r="E41" s="223"/>
      <c r="F41" s="223"/>
      <c r="G41" s="224"/>
      <c r="H41" s="155"/>
      <c r="I41" s="156"/>
      <c r="J41" s="156"/>
      <c r="K41" s="156"/>
      <c r="L41" s="157"/>
      <c r="M41" s="159"/>
      <c r="N41" s="156"/>
      <c r="O41" s="156"/>
      <c r="P41" s="156"/>
      <c r="Q41" s="157"/>
      <c r="R41" s="159" t="str">
        <f t="shared" si="0"/>
        <v/>
      </c>
      <c r="S41" s="156"/>
      <c r="T41" s="156"/>
      <c r="U41" s="156"/>
      <c r="V41" s="156"/>
      <c r="W41" s="157"/>
      <c r="X41" s="159" t="str">
        <f t="shared" si="1"/>
        <v/>
      </c>
      <c r="Y41" s="156"/>
      <c r="Z41" s="156"/>
      <c r="AA41" s="156"/>
      <c r="AB41" s="156"/>
      <c r="AC41" s="157"/>
      <c r="AD41" s="159"/>
      <c r="AE41" s="156"/>
      <c r="AF41" s="157"/>
      <c r="AG41" s="159"/>
      <c r="AH41" s="157"/>
      <c r="AI41" s="159" t="s">
        <v>15</v>
      </c>
      <c r="AJ41" s="156"/>
      <c r="AK41" s="156"/>
      <c r="AL41" s="156"/>
      <c r="AM41" s="30" t="s">
        <v>16</v>
      </c>
      <c r="AN41" s="156"/>
      <c r="AO41" s="156"/>
      <c r="AP41" s="30" t="s">
        <v>16</v>
      </c>
      <c r="AQ41" s="156"/>
      <c r="AR41" s="157"/>
      <c r="AS41" s="159"/>
      <c r="AT41" s="156"/>
      <c r="AU41" s="156"/>
      <c r="AV41" s="156"/>
      <c r="AW41" s="156"/>
      <c r="AX41" s="156"/>
      <c r="AY41" s="175"/>
      <c r="AZ41" s="191"/>
      <c r="BA41" s="98"/>
      <c r="BB41" s="192"/>
    </row>
    <row r="42" spans="1:55" ht="13.2" customHeight="1">
      <c r="A42" s="162"/>
      <c r="B42" s="163"/>
      <c r="C42" s="222"/>
      <c r="D42" s="223"/>
      <c r="E42" s="223"/>
      <c r="F42" s="223"/>
      <c r="G42" s="224"/>
      <c r="H42" s="155"/>
      <c r="I42" s="156"/>
      <c r="J42" s="156"/>
      <c r="K42" s="156"/>
      <c r="L42" s="157"/>
      <c r="M42" s="159"/>
      <c r="N42" s="156"/>
      <c r="O42" s="156"/>
      <c r="P42" s="156"/>
      <c r="Q42" s="157"/>
      <c r="R42" s="159" t="str">
        <f t="shared" si="0"/>
        <v/>
      </c>
      <c r="S42" s="156"/>
      <c r="T42" s="156"/>
      <c r="U42" s="156"/>
      <c r="V42" s="156"/>
      <c r="W42" s="157"/>
      <c r="X42" s="159" t="str">
        <f t="shared" si="1"/>
        <v/>
      </c>
      <c r="Y42" s="156"/>
      <c r="Z42" s="156"/>
      <c r="AA42" s="156"/>
      <c r="AB42" s="156"/>
      <c r="AC42" s="157"/>
      <c r="AD42" s="159"/>
      <c r="AE42" s="156"/>
      <c r="AF42" s="157"/>
      <c r="AG42" s="159"/>
      <c r="AH42" s="157"/>
      <c r="AI42" s="159" t="s">
        <v>15</v>
      </c>
      <c r="AJ42" s="156"/>
      <c r="AK42" s="156"/>
      <c r="AL42" s="156"/>
      <c r="AM42" s="30" t="s">
        <v>16</v>
      </c>
      <c r="AN42" s="156"/>
      <c r="AO42" s="156"/>
      <c r="AP42" s="30" t="s">
        <v>16</v>
      </c>
      <c r="AQ42" s="156"/>
      <c r="AR42" s="157"/>
      <c r="AS42" s="159"/>
      <c r="AT42" s="156"/>
      <c r="AU42" s="156"/>
      <c r="AV42" s="156"/>
      <c r="AW42" s="156"/>
      <c r="AX42" s="156"/>
      <c r="AY42" s="175"/>
      <c r="AZ42" s="191"/>
      <c r="BA42" s="98"/>
      <c r="BB42" s="192"/>
    </row>
    <row r="43" spans="1:55" ht="13.2" customHeight="1">
      <c r="A43" s="162"/>
      <c r="B43" s="163"/>
      <c r="C43" s="193" t="s">
        <v>21</v>
      </c>
      <c r="D43" s="194"/>
      <c r="E43" s="194"/>
      <c r="F43" s="194"/>
      <c r="G43" s="195"/>
      <c r="H43" s="155"/>
      <c r="I43" s="156"/>
      <c r="J43" s="156"/>
      <c r="K43" s="156"/>
      <c r="L43" s="157"/>
      <c r="M43" s="159"/>
      <c r="N43" s="156"/>
      <c r="O43" s="156"/>
      <c r="P43" s="156"/>
      <c r="Q43" s="157"/>
      <c r="R43" s="159" t="str">
        <f t="shared" si="0"/>
        <v/>
      </c>
      <c r="S43" s="156"/>
      <c r="T43" s="156"/>
      <c r="U43" s="156"/>
      <c r="V43" s="156"/>
      <c r="W43" s="157"/>
      <c r="X43" s="159" t="str">
        <f t="shared" si="1"/>
        <v/>
      </c>
      <c r="Y43" s="156"/>
      <c r="Z43" s="156"/>
      <c r="AA43" s="156"/>
      <c r="AB43" s="156"/>
      <c r="AC43" s="157"/>
      <c r="AD43" s="159"/>
      <c r="AE43" s="156"/>
      <c r="AF43" s="157"/>
      <c r="AG43" s="159"/>
      <c r="AH43" s="157"/>
      <c r="AI43" s="159" t="s">
        <v>15</v>
      </c>
      <c r="AJ43" s="156"/>
      <c r="AK43" s="156"/>
      <c r="AL43" s="156"/>
      <c r="AM43" s="30" t="s">
        <v>16</v>
      </c>
      <c r="AN43" s="156"/>
      <c r="AO43" s="156"/>
      <c r="AP43" s="30" t="s">
        <v>16</v>
      </c>
      <c r="AQ43" s="156"/>
      <c r="AR43" s="157"/>
      <c r="AS43" s="159"/>
      <c r="AT43" s="156"/>
      <c r="AU43" s="156"/>
      <c r="AV43" s="156"/>
      <c r="AW43" s="156"/>
      <c r="AX43" s="156"/>
      <c r="AY43" s="175"/>
      <c r="AZ43" s="191"/>
      <c r="BA43" s="98"/>
      <c r="BB43" s="192"/>
    </row>
    <row r="44" spans="1:55" ht="13.2" customHeight="1" thickBot="1">
      <c r="A44" s="162"/>
      <c r="B44" s="163"/>
      <c r="C44" s="193" t="s">
        <v>21</v>
      </c>
      <c r="D44" s="194"/>
      <c r="E44" s="194"/>
      <c r="F44" s="194"/>
      <c r="G44" s="195"/>
      <c r="H44" s="196"/>
      <c r="I44" s="197"/>
      <c r="J44" s="197"/>
      <c r="K44" s="197"/>
      <c r="L44" s="198"/>
      <c r="M44" s="199"/>
      <c r="N44" s="197"/>
      <c r="O44" s="197"/>
      <c r="P44" s="197"/>
      <c r="Q44" s="198"/>
      <c r="R44" s="199" t="str">
        <f t="shared" si="0"/>
        <v/>
      </c>
      <c r="S44" s="197"/>
      <c r="T44" s="197"/>
      <c r="U44" s="197"/>
      <c r="V44" s="197"/>
      <c r="W44" s="198"/>
      <c r="X44" s="199" t="str">
        <f t="shared" si="1"/>
        <v/>
      </c>
      <c r="Y44" s="197"/>
      <c r="Z44" s="197"/>
      <c r="AA44" s="197"/>
      <c r="AB44" s="197"/>
      <c r="AC44" s="198"/>
      <c r="AD44" s="199"/>
      <c r="AE44" s="197"/>
      <c r="AF44" s="198"/>
      <c r="AG44" s="199"/>
      <c r="AH44" s="198"/>
      <c r="AI44" s="199" t="s">
        <v>15</v>
      </c>
      <c r="AJ44" s="197"/>
      <c r="AK44" s="197"/>
      <c r="AL44" s="197"/>
      <c r="AM44" s="33" t="s">
        <v>16</v>
      </c>
      <c r="AN44" s="197"/>
      <c r="AO44" s="197"/>
      <c r="AP44" s="33" t="s">
        <v>16</v>
      </c>
      <c r="AQ44" s="197"/>
      <c r="AR44" s="198"/>
      <c r="AS44" s="199"/>
      <c r="AT44" s="197"/>
      <c r="AU44" s="197"/>
      <c r="AV44" s="197"/>
      <c r="AW44" s="197"/>
      <c r="AX44" s="197"/>
      <c r="AY44" s="200"/>
      <c r="AZ44" s="201"/>
      <c r="BA44" s="202"/>
      <c r="BB44" s="203"/>
      <c r="BC44" s="18">
        <f>COUNTIF(AZ37:BB44,"○")</f>
        <v>0</v>
      </c>
    </row>
    <row r="45" spans="1:55" ht="13.2" customHeight="1">
      <c r="A45" s="204" t="s">
        <v>23</v>
      </c>
      <c r="B45" s="205"/>
      <c r="C45" s="164" t="s">
        <v>53</v>
      </c>
      <c r="D45" s="165"/>
      <c r="E45" s="165"/>
      <c r="F45" s="165"/>
      <c r="G45" s="166"/>
      <c r="H45" s="182"/>
      <c r="I45" s="174"/>
      <c r="J45" s="174"/>
      <c r="K45" s="174"/>
      <c r="L45" s="171"/>
      <c r="M45" s="173"/>
      <c r="N45" s="174"/>
      <c r="O45" s="174"/>
      <c r="P45" s="174"/>
      <c r="Q45" s="171"/>
      <c r="R45" s="173" t="str">
        <f t="shared" si="0"/>
        <v/>
      </c>
      <c r="S45" s="174"/>
      <c r="T45" s="174"/>
      <c r="U45" s="174"/>
      <c r="V45" s="174"/>
      <c r="W45" s="171"/>
      <c r="X45" s="173" t="str">
        <f t="shared" si="1"/>
        <v/>
      </c>
      <c r="Y45" s="174"/>
      <c r="Z45" s="174"/>
      <c r="AA45" s="174"/>
      <c r="AB45" s="174"/>
      <c r="AC45" s="171"/>
      <c r="AD45" s="173"/>
      <c r="AE45" s="174"/>
      <c r="AF45" s="171"/>
      <c r="AG45" s="173"/>
      <c r="AH45" s="171"/>
      <c r="AI45" s="173" t="s">
        <v>15</v>
      </c>
      <c r="AJ45" s="174"/>
      <c r="AK45" s="174"/>
      <c r="AL45" s="174"/>
      <c r="AM45" s="34" t="s">
        <v>16</v>
      </c>
      <c r="AN45" s="174"/>
      <c r="AO45" s="174"/>
      <c r="AP45" s="34" t="s">
        <v>16</v>
      </c>
      <c r="AQ45" s="174"/>
      <c r="AR45" s="171"/>
      <c r="AS45" s="173"/>
      <c r="AT45" s="174"/>
      <c r="AU45" s="174"/>
      <c r="AV45" s="174"/>
      <c r="AW45" s="174"/>
      <c r="AX45" s="174"/>
      <c r="AY45" s="176"/>
      <c r="AZ45" s="17"/>
      <c r="BB45" s="36"/>
    </row>
    <row r="46" spans="1:55" ht="13.2" customHeight="1">
      <c r="A46" s="206"/>
      <c r="B46" s="207"/>
      <c r="C46" s="167"/>
      <c r="D46" s="168"/>
      <c r="E46" s="168"/>
      <c r="F46" s="168"/>
      <c r="G46" s="169"/>
      <c r="H46" s="155"/>
      <c r="I46" s="156"/>
      <c r="J46" s="156"/>
      <c r="K46" s="156"/>
      <c r="L46" s="157"/>
      <c r="M46" s="159"/>
      <c r="N46" s="156"/>
      <c r="O46" s="156"/>
      <c r="P46" s="156"/>
      <c r="Q46" s="157"/>
      <c r="R46" s="159" t="str">
        <f t="shared" si="0"/>
        <v/>
      </c>
      <c r="S46" s="156"/>
      <c r="T46" s="156"/>
      <c r="U46" s="156"/>
      <c r="V46" s="156"/>
      <c r="W46" s="157"/>
      <c r="X46" s="159" t="str">
        <f t="shared" si="1"/>
        <v/>
      </c>
      <c r="Y46" s="156"/>
      <c r="Z46" s="156"/>
      <c r="AA46" s="156"/>
      <c r="AB46" s="156"/>
      <c r="AC46" s="157"/>
      <c r="AD46" s="159"/>
      <c r="AE46" s="156"/>
      <c r="AF46" s="157"/>
      <c r="AG46" s="159"/>
      <c r="AH46" s="157"/>
      <c r="AI46" s="159" t="s">
        <v>15</v>
      </c>
      <c r="AJ46" s="156"/>
      <c r="AK46" s="156"/>
      <c r="AL46" s="156"/>
      <c r="AM46" s="30" t="s">
        <v>16</v>
      </c>
      <c r="AN46" s="156"/>
      <c r="AO46" s="156"/>
      <c r="AP46" s="30" t="s">
        <v>16</v>
      </c>
      <c r="AQ46" s="156"/>
      <c r="AR46" s="157"/>
      <c r="AS46" s="159"/>
      <c r="AT46" s="156"/>
      <c r="AU46" s="156"/>
      <c r="AV46" s="156"/>
      <c r="AW46" s="156"/>
      <c r="AX46" s="156"/>
      <c r="AY46" s="175"/>
      <c r="AZ46" s="17"/>
      <c r="BB46" s="36"/>
    </row>
    <row r="47" spans="1:55" ht="13.2" customHeight="1">
      <c r="A47" s="206"/>
      <c r="B47" s="207"/>
      <c r="C47" s="179" t="s">
        <v>53</v>
      </c>
      <c r="D47" s="180"/>
      <c r="E47" s="180"/>
      <c r="F47" s="180"/>
      <c r="G47" s="181"/>
      <c r="H47" s="155"/>
      <c r="I47" s="156"/>
      <c r="J47" s="156"/>
      <c r="K47" s="156"/>
      <c r="L47" s="157"/>
      <c r="M47" s="159"/>
      <c r="N47" s="156"/>
      <c r="O47" s="156"/>
      <c r="P47" s="156"/>
      <c r="Q47" s="157"/>
      <c r="R47" s="159" t="str">
        <f t="shared" si="0"/>
        <v/>
      </c>
      <c r="S47" s="156"/>
      <c r="T47" s="156"/>
      <c r="U47" s="156"/>
      <c r="V47" s="156"/>
      <c r="W47" s="157"/>
      <c r="X47" s="159" t="str">
        <f t="shared" si="1"/>
        <v/>
      </c>
      <c r="Y47" s="156"/>
      <c r="Z47" s="156"/>
      <c r="AA47" s="156"/>
      <c r="AB47" s="156"/>
      <c r="AC47" s="157"/>
      <c r="AD47" s="159"/>
      <c r="AE47" s="156"/>
      <c r="AF47" s="157"/>
      <c r="AG47" s="159"/>
      <c r="AH47" s="157"/>
      <c r="AI47" s="159" t="s">
        <v>15</v>
      </c>
      <c r="AJ47" s="156"/>
      <c r="AK47" s="156"/>
      <c r="AL47" s="156"/>
      <c r="AM47" s="30" t="s">
        <v>16</v>
      </c>
      <c r="AN47" s="156"/>
      <c r="AO47" s="156"/>
      <c r="AP47" s="30" t="s">
        <v>16</v>
      </c>
      <c r="AQ47" s="156"/>
      <c r="AR47" s="157"/>
      <c r="AS47" s="159"/>
      <c r="AT47" s="156"/>
      <c r="AU47" s="156"/>
      <c r="AV47" s="156"/>
      <c r="AW47" s="156"/>
      <c r="AX47" s="156"/>
      <c r="AY47" s="175"/>
      <c r="BA47" s="37"/>
      <c r="BB47" s="37"/>
    </row>
    <row r="48" spans="1:55" ht="13.2" customHeight="1">
      <c r="A48" s="206"/>
      <c r="B48" s="207"/>
      <c r="C48" s="167"/>
      <c r="D48" s="168"/>
      <c r="E48" s="168"/>
      <c r="F48" s="168"/>
      <c r="G48" s="169"/>
      <c r="H48" s="155"/>
      <c r="I48" s="156"/>
      <c r="J48" s="156"/>
      <c r="K48" s="156"/>
      <c r="L48" s="157"/>
      <c r="M48" s="159"/>
      <c r="N48" s="156"/>
      <c r="O48" s="156"/>
      <c r="P48" s="156"/>
      <c r="Q48" s="157"/>
      <c r="R48" s="159" t="str">
        <f t="shared" si="0"/>
        <v/>
      </c>
      <c r="S48" s="156"/>
      <c r="T48" s="156"/>
      <c r="U48" s="156"/>
      <c r="V48" s="156"/>
      <c r="W48" s="157"/>
      <c r="X48" s="159" t="str">
        <f t="shared" si="1"/>
        <v/>
      </c>
      <c r="Y48" s="156"/>
      <c r="Z48" s="156"/>
      <c r="AA48" s="156"/>
      <c r="AB48" s="156"/>
      <c r="AC48" s="157"/>
      <c r="AD48" s="159"/>
      <c r="AE48" s="156"/>
      <c r="AF48" s="157"/>
      <c r="AG48" s="159"/>
      <c r="AH48" s="157"/>
      <c r="AI48" s="159" t="s">
        <v>15</v>
      </c>
      <c r="AJ48" s="156"/>
      <c r="AK48" s="156"/>
      <c r="AL48" s="156"/>
      <c r="AM48" s="30" t="s">
        <v>16</v>
      </c>
      <c r="AN48" s="156"/>
      <c r="AO48" s="156"/>
      <c r="AP48" s="30" t="s">
        <v>16</v>
      </c>
      <c r="AQ48" s="156"/>
      <c r="AR48" s="157"/>
      <c r="AS48" s="159"/>
      <c r="AT48" s="156"/>
      <c r="AU48" s="156"/>
      <c r="AV48" s="156"/>
      <c r="AW48" s="156"/>
      <c r="AX48" s="156"/>
      <c r="AY48" s="175"/>
      <c r="AZ48" s="38"/>
      <c r="BA48" s="37"/>
      <c r="BB48" s="37"/>
    </row>
    <row r="49" spans="1:54" ht="13.2" customHeight="1">
      <c r="A49" s="206"/>
      <c r="B49" s="207"/>
      <c r="C49" s="179" t="s">
        <v>53</v>
      </c>
      <c r="D49" s="180"/>
      <c r="E49" s="180"/>
      <c r="F49" s="180"/>
      <c r="G49" s="181"/>
      <c r="H49" s="155"/>
      <c r="I49" s="156"/>
      <c r="J49" s="156"/>
      <c r="K49" s="156"/>
      <c r="L49" s="157"/>
      <c r="M49" s="159"/>
      <c r="N49" s="156"/>
      <c r="O49" s="156"/>
      <c r="P49" s="156"/>
      <c r="Q49" s="157"/>
      <c r="R49" s="159" t="str">
        <f t="shared" ref="R49:R50" si="10">IF(H49&lt;&gt;"",PHONETIC(H49),"")</f>
        <v/>
      </c>
      <c r="S49" s="156"/>
      <c r="T49" s="156"/>
      <c r="U49" s="156"/>
      <c r="V49" s="156"/>
      <c r="W49" s="157"/>
      <c r="X49" s="159" t="str">
        <f t="shared" ref="X49:X50" si="11">IF(M49&lt;&gt;"",PHONETIC(M49),"")</f>
        <v/>
      </c>
      <c r="Y49" s="156"/>
      <c r="Z49" s="156"/>
      <c r="AA49" s="156"/>
      <c r="AB49" s="156"/>
      <c r="AC49" s="157"/>
      <c r="AD49" s="159"/>
      <c r="AE49" s="156"/>
      <c r="AF49" s="157"/>
      <c r="AG49" s="159"/>
      <c r="AH49" s="157"/>
      <c r="AI49" s="159" t="s">
        <v>15</v>
      </c>
      <c r="AJ49" s="156"/>
      <c r="AK49" s="156"/>
      <c r="AL49" s="156"/>
      <c r="AM49" s="30" t="s">
        <v>16</v>
      </c>
      <c r="AN49" s="156"/>
      <c r="AO49" s="156"/>
      <c r="AP49" s="30" t="s">
        <v>16</v>
      </c>
      <c r="AQ49" s="156"/>
      <c r="AR49" s="157"/>
      <c r="AS49" s="159"/>
      <c r="AT49" s="156"/>
      <c r="AU49" s="156"/>
      <c r="AV49" s="156"/>
      <c r="AW49" s="156"/>
      <c r="AX49" s="156"/>
      <c r="AY49" s="175"/>
      <c r="BA49" s="37"/>
      <c r="BB49" s="37"/>
    </row>
    <row r="50" spans="1:54" ht="13.2" customHeight="1">
      <c r="A50" s="206"/>
      <c r="B50" s="207"/>
      <c r="C50" s="167"/>
      <c r="D50" s="168"/>
      <c r="E50" s="168"/>
      <c r="F50" s="168"/>
      <c r="G50" s="169"/>
      <c r="H50" s="155"/>
      <c r="I50" s="156"/>
      <c r="J50" s="156"/>
      <c r="K50" s="156"/>
      <c r="L50" s="157"/>
      <c r="M50" s="159"/>
      <c r="N50" s="156"/>
      <c r="O50" s="156"/>
      <c r="P50" s="156"/>
      <c r="Q50" s="157"/>
      <c r="R50" s="159" t="str">
        <f t="shared" si="10"/>
        <v/>
      </c>
      <c r="S50" s="156"/>
      <c r="T50" s="156"/>
      <c r="U50" s="156"/>
      <c r="V50" s="156"/>
      <c r="W50" s="157"/>
      <c r="X50" s="159" t="str">
        <f t="shared" si="11"/>
        <v/>
      </c>
      <c r="Y50" s="156"/>
      <c r="Z50" s="156"/>
      <c r="AA50" s="156"/>
      <c r="AB50" s="156"/>
      <c r="AC50" s="157"/>
      <c r="AD50" s="159"/>
      <c r="AE50" s="156"/>
      <c r="AF50" s="157"/>
      <c r="AG50" s="159"/>
      <c r="AH50" s="157"/>
      <c r="AI50" s="159" t="s">
        <v>15</v>
      </c>
      <c r="AJ50" s="156"/>
      <c r="AK50" s="156"/>
      <c r="AL50" s="156"/>
      <c r="AM50" s="30" t="s">
        <v>16</v>
      </c>
      <c r="AN50" s="156"/>
      <c r="AO50" s="156"/>
      <c r="AP50" s="30" t="s">
        <v>16</v>
      </c>
      <c r="AQ50" s="156"/>
      <c r="AR50" s="157"/>
      <c r="AS50" s="159"/>
      <c r="AT50" s="156"/>
      <c r="AU50" s="156"/>
      <c r="AV50" s="156"/>
      <c r="AW50" s="156"/>
      <c r="AX50" s="156"/>
      <c r="AY50" s="175"/>
      <c r="AZ50" s="38"/>
      <c r="BA50" s="37"/>
      <c r="BB50" s="37"/>
    </row>
    <row r="51" spans="1:54" ht="13.2" customHeight="1">
      <c r="A51" s="206"/>
      <c r="B51" s="207"/>
      <c r="C51" s="179" t="s">
        <v>53</v>
      </c>
      <c r="D51" s="180"/>
      <c r="E51" s="180"/>
      <c r="F51" s="180"/>
      <c r="G51" s="181"/>
      <c r="H51" s="155"/>
      <c r="I51" s="156"/>
      <c r="J51" s="156"/>
      <c r="K51" s="156"/>
      <c r="L51" s="157"/>
      <c r="M51" s="159"/>
      <c r="N51" s="156"/>
      <c r="O51" s="156"/>
      <c r="P51" s="156"/>
      <c r="Q51" s="157"/>
      <c r="R51" s="159" t="str">
        <f t="shared" ref="R51:R56" si="12">IF(H51&lt;&gt;"",PHONETIC(H51),"")</f>
        <v/>
      </c>
      <c r="S51" s="156"/>
      <c r="T51" s="156"/>
      <c r="U51" s="156"/>
      <c r="V51" s="156"/>
      <c r="W51" s="157"/>
      <c r="X51" s="159" t="str">
        <f t="shared" ref="X51:X56" si="13">IF(M51&lt;&gt;"",PHONETIC(M51),"")</f>
        <v/>
      </c>
      <c r="Y51" s="156"/>
      <c r="Z51" s="156"/>
      <c r="AA51" s="156"/>
      <c r="AB51" s="156"/>
      <c r="AC51" s="157"/>
      <c r="AD51" s="159"/>
      <c r="AE51" s="156"/>
      <c r="AF51" s="157"/>
      <c r="AG51" s="159"/>
      <c r="AH51" s="157"/>
      <c r="AI51" s="159" t="s">
        <v>15</v>
      </c>
      <c r="AJ51" s="156"/>
      <c r="AK51" s="156"/>
      <c r="AL51" s="156"/>
      <c r="AM51" s="30" t="s">
        <v>16</v>
      </c>
      <c r="AN51" s="156"/>
      <c r="AO51" s="156"/>
      <c r="AP51" s="30" t="s">
        <v>16</v>
      </c>
      <c r="AQ51" s="156"/>
      <c r="AR51" s="157"/>
      <c r="AS51" s="159"/>
      <c r="AT51" s="156"/>
      <c r="AU51" s="156"/>
      <c r="AV51" s="156"/>
      <c r="AW51" s="156"/>
      <c r="AX51" s="156"/>
      <c r="AY51" s="175"/>
      <c r="BA51" s="37"/>
      <c r="BB51" s="37"/>
    </row>
    <row r="52" spans="1:54" ht="13.2" customHeight="1" thickBot="1">
      <c r="A52" s="206"/>
      <c r="B52" s="207"/>
      <c r="C52" s="210"/>
      <c r="D52" s="211"/>
      <c r="E52" s="211"/>
      <c r="F52" s="211"/>
      <c r="G52" s="212"/>
      <c r="H52" s="196"/>
      <c r="I52" s="197"/>
      <c r="J52" s="197"/>
      <c r="K52" s="197"/>
      <c r="L52" s="198"/>
      <c r="M52" s="199"/>
      <c r="N52" s="197"/>
      <c r="O52" s="197"/>
      <c r="P52" s="197"/>
      <c r="Q52" s="198"/>
      <c r="R52" s="199" t="str">
        <f t="shared" si="12"/>
        <v/>
      </c>
      <c r="S52" s="197"/>
      <c r="T52" s="197"/>
      <c r="U52" s="197"/>
      <c r="V52" s="197"/>
      <c r="W52" s="198"/>
      <c r="X52" s="199" t="str">
        <f t="shared" si="13"/>
        <v/>
      </c>
      <c r="Y52" s="197"/>
      <c r="Z52" s="197"/>
      <c r="AA52" s="197"/>
      <c r="AB52" s="197"/>
      <c r="AC52" s="198"/>
      <c r="AD52" s="199"/>
      <c r="AE52" s="197"/>
      <c r="AF52" s="198"/>
      <c r="AG52" s="199"/>
      <c r="AH52" s="198"/>
      <c r="AI52" s="199" t="s">
        <v>15</v>
      </c>
      <c r="AJ52" s="197"/>
      <c r="AK52" s="197"/>
      <c r="AL52" s="197"/>
      <c r="AM52" s="31" t="s">
        <v>16</v>
      </c>
      <c r="AN52" s="197"/>
      <c r="AO52" s="197"/>
      <c r="AP52" s="31" t="s">
        <v>16</v>
      </c>
      <c r="AQ52" s="197"/>
      <c r="AR52" s="198"/>
      <c r="AS52" s="199"/>
      <c r="AT52" s="197"/>
      <c r="AU52" s="197"/>
      <c r="AV52" s="197"/>
      <c r="AW52" s="197"/>
      <c r="AX52" s="197"/>
      <c r="AY52" s="200"/>
      <c r="AZ52" s="38"/>
      <c r="BA52" s="37"/>
      <c r="BB52" s="37"/>
    </row>
    <row r="53" spans="1:54" ht="13.2" customHeight="1">
      <c r="A53" s="206"/>
      <c r="B53" s="207"/>
      <c r="C53" s="164" t="s">
        <v>54</v>
      </c>
      <c r="D53" s="165"/>
      <c r="E53" s="165"/>
      <c r="F53" s="165"/>
      <c r="G53" s="166"/>
      <c r="H53" s="182"/>
      <c r="I53" s="174"/>
      <c r="J53" s="174"/>
      <c r="K53" s="174"/>
      <c r="L53" s="171"/>
      <c r="M53" s="173"/>
      <c r="N53" s="174"/>
      <c r="O53" s="174"/>
      <c r="P53" s="174"/>
      <c r="Q53" s="171"/>
      <c r="R53" s="173" t="str">
        <f t="shared" si="12"/>
        <v/>
      </c>
      <c r="S53" s="174"/>
      <c r="T53" s="174"/>
      <c r="U53" s="174"/>
      <c r="V53" s="174"/>
      <c r="W53" s="171"/>
      <c r="X53" s="173" t="str">
        <f t="shared" si="13"/>
        <v/>
      </c>
      <c r="Y53" s="174"/>
      <c r="Z53" s="174"/>
      <c r="AA53" s="174"/>
      <c r="AB53" s="174"/>
      <c r="AC53" s="171"/>
      <c r="AD53" s="173"/>
      <c r="AE53" s="174"/>
      <c r="AF53" s="171"/>
      <c r="AG53" s="173"/>
      <c r="AH53" s="171"/>
      <c r="AI53" s="173" t="s">
        <v>15</v>
      </c>
      <c r="AJ53" s="174"/>
      <c r="AK53" s="174"/>
      <c r="AL53" s="174"/>
      <c r="AM53" s="34" t="s">
        <v>16</v>
      </c>
      <c r="AN53" s="174"/>
      <c r="AO53" s="174"/>
      <c r="AP53" s="34" t="s">
        <v>16</v>
      </c>
      <c r="AQ53" s="174"/>
      <c r="AR53" s="171"/>
      <c r="AS53" s="173"/>
      <c r="AT53" s="174"/>
      <c r="AU53" s="174"/>
      <c r="AV53" s="174"/>
      <c r="AW53" s="174"/>
      <c r="AX53" s="174"/>
      <c r="AY53" s="176"/>
      <c r="AZ53" s="38"/>
      <c r="BA53" s="37"/>
      <c r="BB53" s="37"/>
    </row>
    <row r="54" spans="1:54" ht="13.2" customHeight="1">
      <c r="A54" s="206"/>
      <c r="B54" s="207"/>
      <c r="C54" s="167"/>
      <c r="D54" s="168"/>
      <c r="E54" s="168"/>
      <c r="F54" s="168"/>
      <c r="G54" s="169"/>
      <c r="H54" s="155"/>
      <c r="I54" s="156"/>
      <c r="J54" s="156"/>
      <c r="K54" s="156"/>
      <c r="L54" s="157"/>
      <c r="M54" s="159"/>
      <c r="N54" s="156"/>
      <c r="O54" s="156"/>
      <c r="P54" s="156"/>
      <c r="Q54" s="157"/>
      <c r="R54" s="159" t="str">
        <f t="shared" si="12"/>
        <v/>
      </c>
      <c r="S54" s="156"/>
      <c r="T54" s="156"/>
      <c r="U54" s="156"/>
      <c r="V54" s="156"/>
      <c r="W54" s="157"/>
      <c r="X54" s="159" t="str">
        <f t="shared" si="13"/>
        <v/>
      </c>
      <c r="Y54" s="156"/>
      <c r="Z54" s="156"/>
      <c r="AA54" s="156"/>
      <c r="AB54" s="156"/>
      <c r="AC54" s="157"/>
      <c r="AD54" s="159"/>
      <c r="AE54" s="156"/>
      <c r="AF54" s="157"/>
      <c r="AG54" s="159"/>
      <c r="AH54" s="157"/>
      <c r="AI54" s="159" t="s">
        <v>15</v>
      </c>
      <c r="AJ54" s="156"/>
      <c r="AK54" s="156"/>
      <c r="AL54" s="156"/>
      <c r="AM54" s="30" t="s">
        <v>16</v>
      </c>
      <c r="AN54" s="156"/>
      <c r="AO54" s="156"/>
      <c r="AP54" s="30" t="s">
        <v>16</v>
      </c>
      <c r="AQ54" s="156"/>
      <c r="AR54" s="157"/>
      <c r="AS54" s="159"/>
      <c r="AT54" s="156"/>
      <c r="AU54" s="156"/>
      <c r="AV54" s="156"/>
      <c r="AW54" s="156"/>
      <c r="AX54" s="156"/>
      <c r="AY54" s="175"/>
      <c r="AZ54" s="38"/>
      <c r="BA54" s="37"/>
      <c r="BB54" s="37"/>
    </row>
    <row r="55" spans="1:54" ht="13.2" customHeight="1">
      <c r="A55" s="206"/>
      <c r="B55" s="207"/>
      <c r="C55" s="179" t="s">
        <v>54</v>
      </c>
      <c r="D55" s="180"/>
      <c r="E55" s="180"/>
      <c r="F55" s="180"/>
      <c r="G55" s="181"/>
      <c r="H55" s="155"/>
      <c r="I55" s="156"/>
      <c r="J55" s="156"/>
      <c r="K55" s="156"/>
      <c r="L55" s="157"/>
      <c r="M55" s="159"/>
      <c r="N55" s="156"/>
      <c r="O55" s="156"/>
      <c r="P55" s="156"/>
      <c r="Q55" s="157"/>
      <c r="R55" s="159" t="str">
        <f t="shared" si="12"/>
        <v/>
      </c>
      <c r="S55" s="156"/>
      <c r="T55" s="156"/>
      <c r="U55" s="156"/>
      <c r="V55" s="156"/>
      <c r="W55" s="157"/>
      <c r="X55" s="159" t="str">
        <f t="shared" si="13"/>
        <v/>
      </c>
      <c r="Y55" s="156"/>
      <c r="Z55" s="156"/>
      <c r="AA55" s="156"/>
      <c r="AB55" s="156"/>
      <c r="AC55" s="157"/>
      <c r="AD55" s="159"/>
      <c r="AE55" s="156"/>
      <c r="AF55" s="157"/>
      <c r="AG55" s="159"/>
      <c r="AH55" s="157"/>
      <c r="AI55" s="159" t="s">
        <v>15</v>
      </c>
      <c r="AJ55" s="156"/>
      <c r="AK55" s="156"/>
      <c r="AL55" s="156"/>
      <c r="AM55" s="30" t="s">
        <v>16</v>
      </c>
      <c r="AN55" s="156"/>
      <c r="AO55" s="156"/>
      <c r="AP55" s="30" t="s">
        <v>16</v>
      </c>
      <c r="AQ55" s="156"/>
      <c r="AR55" s="157"/>
      <c r="AS55" s="159"/>
      <c r="AT55" s="156"/>
      <c r="AU55" s="156"/>
      <c r="AV55" s="156"/>
      <c r="AW55" s="156"/>
      <c r="AX55" s="156"/>
      <c r="AY55" s="175"/>
      <c r="AZ55" s="38"/>
      <c r="BA55" s="37"/>
      <c r="BB55" s="37"/>
    </row>
    <row r="56" spans="1:54" ht="13.2" customHeight="1">
      <c r="A56" s="206"/>
      <c r="B56" s="207"/>
      <c r="C56" s="167"/>
      <c r="D56" s="168"/>
      <c r="E56" s="168"/>
      <c r="F56" s="168"/>
      <c r="G56" s="169"/>
      <c r="H56" s="155"/>
      <c r="I56" s="156"/>
      <c r="J56" s="156"/>
      <c r="K56" s="156"/>
      <c r="L56" s="157"/>
      <c r="M56" s="159"/>
      <c r="N56" s="156"/>
      <c r="O56" s="156"/>
      <c r="P56" s="156"/>
      <c r="Q56" s="157"/>
      <c r="R56" s="159" t="str">
        <f t="shared" si="12"/>
        <v/>
      </c>
      <c r="S56" s="156"/>
      <c r="T56" s="156"/>
      <c r="U56" s="156"/>
      <c r="V56" s="156"/>
      <c r="W56" s="157"/>
      <c r="X56" s="159" t="str">
        <f t="shared" si="13"/>
        <v/>
      </c>
      <c r="Y56" s="156"/>
      <c r="Z56" s="156"/>
      <c r="AA56" s="156"/>
      <c r="AB56" s="156"/>
      <c r="AC56" s="157"/>
      <c r="AD56" s="159"/>
      <c r="AE56" s="156"/>
      <c r="AF56" s="157"/>
      <c r="AG56" s="159"/>
      <c r="AH56" s="157"/>
      <c r="AI56" s="159" t="s">
        <v>15</v>
      </c>
      <c r="AJ56" s="156"/>
      <c r="AK56" s="156"/>
      <c r="AL56" s="156"/>
      <c r="AM56" s="30" t="s">
        <v>16</v>
      </c>
      <c r="AN56" s="156"/>
      <c r="AO56" s="156"/>
      <c r="AP56" s="30" t="s">
        <v>16</v>
      </c>
      <c r="AQ56" s="156"/>
      <c r="AR56" s="157"/>
      <c r="AS56" s="159"/>
      <c r="AT56" s="156"/>
      <c r="AU56" s="156"/>
      <c r="AV56" s="156"/>
      <c r="AW56" s="156"/>
      <c r="AX56" s="156"/>
      <c r="AY56" s="175"/>
      <c r="AZ56" s="38"/>
      <c r="BA56" s="37"/>
      <c r="BB56" s="37"/>
    </row>
    <row r="57" spans="1:54" ht="13.2" customHeight="1">
      <c r="A57" s="206"/>
      <c r="B57" s="207"/>
      <c r="C57" s="222" t="s">
        <v>54</v>
      </c>
      <c r="D57" s="223"/>
      <c r="E57" s="223"/>
      <c r="F57" s="223"/>
      <c r="G57" s="224"/>
      <c r="H57" s="155"/>
      <c r="I57" s="156"/>
      <c r="J57" s="156"/>
      <c r="K57" s="156"/>
      <c r="L57" s="157"/>
      <c r="M57" s="159"/>
      <c r="N57" s="156"/>
      <c r="O57" s="156"/>
      <c r="P57" s="156"/>
      <c r="Q57" s="157"/>
      <c r="R57" s="159" t="str">
        <f t="shared" si="0"/>
        <v/>
      </c>
      <c r="S57" s="156"/>
      <c r="T57" s="156"/>
      <c r="U57" s="156"/>
      <c r="V57" s="156"/>
      <c r="W57" s="157"/>
      <c r="X57" s="159" t="str">
        <f t="shared" si="1"/>
        <v/>
      </c>
      <c r="Y57" s="156"/>
      <c r="Z57" s="156"/>
      <c r="AA57" s="156"/>
      <c r="AB57" s="156"/>
      <c r="AC57" s="157"/>
      <c r="AD57" s="159"/>
      <c r="AE57" s="156"/>
      <c r="AF57" s="157"/>
      <c r="AG57" s="159"/>
      <c r="AH57" s="157"/>
      <c r="AI57" s="159" t="s">
        <v>15</v>
      </c>
      <c r="AJ57" s="156"/>
      <c r="AK57" s="156"/>
      <c r="AL57" s="156"/>
      <c r="AM57" s="32" t="s">
        <v>16</v>
      </c>
      <c r="AN57" s="156"/>
      <c r="AO57" s="156"/>
      <c r="AP57" s="32" t="s">
        <v>16</v>
      </c>
      <c r="AQ57" s="156"/>
      <c r="AR57" s="157"/>
      <c r="AS57" s="159"/>
      <c r="AT57" s="156"/>
      <c r="AU57" s="156"/>
      <c r="AV57" s="156"/>
      <c r="AW57" s="156"/>
      <c r="AX57" s="156"/>
      <c r="AY57" s="175"/>
      <c r="AZ57" s="38"/>
      <c r="BA57" s="37"/>
      <c r="BB57" s="37"/>
    </row>
    <row r="58" spans="1:54" ht="13.2" customHeight="1">
      <c r="A58" s="206"/>
      <c r="B58" s="207"/>
      <c r="C58" s="167"/>
      <c r="D58" s="168"/>
      <c r="E58" s="168"/>
      <c r="F58" s="168"/>
      <c r="G58" s="169"/>
      <c r="H58" s="155"/>
      <c r="I58" s="156"/>
      <c r="J58" s="156"/>
      <c r="K58" s="156"/>
      <c r="L58" s="157"/>
      <c r="M58" s="159"/>
      <c r="N58" s="156"/>
      <c r="O58" s="156"/>
      <c r="P58" s="156"/>
      <c r="Q58" s="157"/>
      <c r="R58" s="159" t="str">
        <f t="shared" si="0"/>
        <v/>
      </c>
      <c r="S58" s="156"/>
      <c r="T58" s="156"/>
      <c r="U58" s="156"/>
      <c r="V58" s="156"/>
      <c r="W58" s="157"/>
      <c r="X58" s="159" t="str">
        <f t="shared" si="1"/>
        <v/>
      </c>
      <c r="Y58" s="156"/>
      <c r="Z58" s="156"/>
      <c r="AA58" s="156"/>
      <c r="AB58" s="156"/>
      <c r="AC58" s="157"/>
      <c r="AD58" s="159"/>
      <c r="AE58" s="156"/>
      <c r="AF58" s="157"/>
      <c r="AG58" s="159"/>
      <c r="AH58" s="157"/>
      <c r="AI58" s="159" t="s">
        <v>15</v>
      </c>
      <c r="AJ58" s="156"/>
      <c r="AK58" s="156"/>
      <c r="AL58" s="156"/>
      <c r="AM58" s="30" t="s">
        <v>16</v>
      </c>
      <c r="AN58" s="156"/>
      <c r="AO58" s="156"/>
      <c r="AP58" s="30" t="s">
        <v>16</v>
      </c>
      <c r="AQ58" s="156"/>
      <c r="AR58" s="157"/>
      <c r="AS58" s="159"/>
      <c r="AT58" s="156"/>
      <c r="AU58" s="156"/>
      <c r="AV58" s="156"/>
      <c r="AW58" s="156"/>
      <c r="AX58" s="156"/>
      <c r="AY58" s="175"/>
      <c r="AZ58" s="38"/>
      <c r="BA58" s="37"/>
      <c r="BB58" s="37"/>
    </row>
    <row r="59" spans="1:54" ht="13.2" customHeight="1">
      <c r="A59" s="206"/>
      <c r="B59" s="207"/>
      <c r="C59" s="179" t="s">
        <v>54</v>
      </c>
      <c r="D59" s="180"/>
      <c r="E59" s="180"/>
      <c r="F59" s="180"/>
      <c r="G59" s="181"/>
      <c r="H59" s="155"/>
      <c r="I59" s="156"/>
      <c r="J59" s="156"/>
      <c r="K59" s="156"/>
      <c r="L59" s="157"/>
      <c r="M59" s="159"/>
      <c r="N59" s="156"/>
      <c r="O59" s="156"/>
      <c r="P59" s="156"/>
      <c r="Q59" s="157"/>
      <c r="R59" s="159" t="str">
        <f t="shared" si="0"/>
        <v/>
      </c>
      <c r="S59" s="156"/>
      <c r="T59" s="156"/>
      <c r="U59" s="156"/>
      <c r="V59" s="156"/>
      <c r="W59" s="157"/>
      <c r="X59" s="159" t="str">
        <f t="shared" si="1"/>
        <v/>
      </c>
      <c r="Y59" s="156"/>
      <c r="Z59" s="156"/>
      <c r="AA59" s="156"/>
      <c r="AB59" s="156"/>
      <c r="AC59" s="157"/>
      <c r="AD59" s="159"/>
      <c r="AE59" s="156"/>
      <c r="AF59" s="157"/>
      <c r="AG59" s="159"/>
      <c r="AH59" s="157"/>
      <c r="AI59" s="159" t="s">
        <v>15</v>
      </c>
      <c r="AJ59" s="156"/>
      <c r="AK59" s="156"/>
      <c r="AL59" s="156"/>
      <c r="AM59" s="30" t="s">
        <v>16</v>
      </c>
      <c r="AN59" s="156"/>
      <c r="AO59" s="156"/>
      <c r="AP59" s="30" t="s">
        <v>16</v>
      </c>
      <c r="AQ59" s="156"/>
      <c r="AR59" s="157"/>
      <c r="AS59" s="159"/>
      <c r="AT59" s="156"/>
      <c r="AU59" s="156"/>
      <c r="AV59" s="156"/>
      <c r="AW59" s="156"/>
      <c r="AX59" s="156"/>
      <c r="AY59" s="175"/>
      <c r="AZ59" s="38"/>
      <c r="BA59" s="37"/>
      <c r="BB59" s="37"/>
    </row>
    <row r="60" spans="1:54" ht="13.2" customHeight="1" thickBot="1">
      <c r="A60" s="206"/>
      <c r="B60" s="207"/>
      <c r="C60" s="210"/>
      <c r="D60" s="211"/>
      <c r="E60" s="211"/>
      <c r="F60" s="211"/>
      <c r="G60" s="212"/>
      <c r="H60" s="196"/>
      <c r="I60" s="197"/>
      <c r="J60" s="197"/>
      <c r="K60" s="197"/>
      <c r="L60" s="198"/>
      <c r="M60" s="199"/>
      <c r="N60" s="197"/>
      <c r="O60" s="197"/>
      <c r="P60" s="197"/>
      <c r="Q60" s="198"/>
      <c r="R60" s="199" t="str">
        <f t="shared" si="0"/>
        <v/>
      </c>
      <c r="S60" s="197"/>
      <c r="T60" s="197"/>
      <c r="U60" s="197"/>
      <c r="V60" s="197"/>
      <c r="W60" s="198"/>
      <c r="X60" s="199" t="str">
        <f t="shared" si="1"/>
        <v/>
      </c>
      <c r="Y60" s="197"/>
      <c r="Z60" s="197"/>
      <c r="AA60" s="197"/>
      <c r="AB60" s="197"/>
      <c r="AC60" s="198"/>
      <c r="AD60" s="199"/>
      <c r="AE60" s="197"/>
      <c r="AF60" s="198"/>
      <c r="AG60" s="199"/>
      <c r="AH60" s="198"/>
      <c r="AI60" s="199" t="s">
        <v>15</v>
      </c>
      <c r="AJ60" s="197"/>
      <c r="AK60" s="197"/>
      <c r="AL60" s="197"/>
      <c r="AM60" s="31" t="s">
        <v>16</v>
      </c>
      <c r="AN60" s="197"/>
      <c r="AO60" s="197"/>
      <c r="AP60" s="31" t="s">
        <v>16</v>
      </c>
      <c r="AQ60" s="197"/>
      <c r="AR60" s="198"/>
      <c r="AS60" s="199"/>
      <c r="AT60" s="197"/>
      <c r="AU60" s="197"/>
      <c r="AV60" s="197"/>
      <c r="AW60" s="197"/>
      <c r="AX60" s="197"/>
      <c r="AY60" s="200"/>
      <c r="AZ60" s="38"/>
      <c r="BA60" s="37"/>
      <c r="BB60" s="37"/>
    </row>
    <row r="61" spans="1:54" ht="13.2" customHeight="1">
      <c r="A61" s="206"/>
      <c r="B61" s="207"/>
      <c r="C61" s="219" t="s">
        <v>55</v>
      </c>
      <c r="D61" s="220"/>
      <c r="E61" s="220"/>
      <c r="F61" s="220"/>
      <c r="G61" s="221"/>
      <c r="H61" s="182"/>
      <c r="I61" s="174"/>
      <c r="J61" s="174"/>
      <c r="K61" s="174"/>
      <c r="L61" s="171"/>
      <c r="M61" s="173"/>
      <c r="N61" s="174"/>
      <c r="O61" s="174"/>
      <c r="P61" s="174"/>
      <c r="Q61" s="171"/>
      <c r="R61" s="173" t="str">
        <f t="shared" ref="R61:R62" si="14">IF(H61&lt;&gt;"",PHONETIC(H61),"")</f>
        <v/>
      </c>
      <c r="S61" s="174"/>
      <c r="T61" s="174"/>
      <c r="U61" s="174"/>
      <c r="V61" s="174"/>
      <c r="W61" s="171"/>
      <c r="X61" s="173" t="str">
        <f t="shared" ref="X61:X62" si="15">IF(M61&lt;&gt;"",PHONETIC(M61),"")</f>
        <v/>
      </c>
      <c r="Y61" s="174"/>
      <c r="Z61" s="174"/>
      <c r="AA61" s="174"/>
      <c r="AB61" s="174"/>
      <c r="AC61" s="171"/>
      <c r="AD61" s="173"/>
      <c r="AE61" s="174"/>
      <c r="AF61" s="171"/>
      <c r="AG61" s="173"/>
      <c r="AH61" s="171"/>
      <c r="AI61" s="173" t="s">
        <v>15</v>
      </c>
      <c r="AJ61" s="174"/>
      <c r="AK61" s="174"/>
      <c r="AL61" s="174"/>
      <c r="AM61" s="34" t="s">
        <v>16</v>
      </c>
      <c r="AN61" s="174"/>
      <c r="AO61" s="174"/>
      <c r="AP61" s="34" t="s">
        <v>16</v>
      </c>
      <c r="AQ61" s="174"/>
      <c r="AR61" s="171"/>
      <c r="AS61" s="173"/>
      <c r="AT61" s="174"/>
      <c r="AU61" s="174"/>
      <c r="AV61" s="174"/>
      <c r="AW61" s="174"/>
      <c r="AX61" s="174"/>
      <c r="AY61" s="176"/>
      <c r="AZ61" s="38"/>
      <c r="BA61" s="37"/>
      <c r="BB61" s="37"/>
    </row>
    <row r="62" spans="1:54" ht="13.2" customHeight="1">
      <c r="A62" s="206"/>
      <c r="B62" s="207"/>
      <c r="C62" s="216" t="s">
        <v>55</v>
      </c>
      <c r="D62" s="217"/>
      <c r="E62" s="217"/>
      <c r="F62" s="217"/>
      <c r="G62" s="218"/>
      <c r="H62" s="155"/>
      <c r="I62" s="156"/>
      <c r="J62" s="156"/>
      <c r="K62" s="156"/>
      <c r="L62" s="157"/>
      <c r="M62" s="159"/>
      <c r="N62" s="156"/>
      <c r="O62" s="156"/>
      <c r="P62" s="156"/>
      <c r="Q62" s="157"/>
      <c r="R62" s="159" t="str">
        <f t="shared" si="14"/>
        <v/>
      </c>
      <c r="S62" s="156"/>
      <c r="T62" s="156"/>
      <c r="U62" s="156"/>
      <c r="V62" s="156"/>
      <c r="W62" s="157"/>
      <c r="X62" s="159" t="str">
        <f t="shared" si="15"/>
        <v/>
      </c>
      <c r="Y62" s="156"/>
      <c r="Z62" s="156"/>
      <c r="AA62" s="156"/>
      <c r="AB62" s="156"/>
      <c r="AC62" s="157"/>
      <c r="AD62" s="159"/>
      <c r="AE62" s="156"/>
      <c r="AF62" s="157"/>
      <c r="AG62" s="159"/>
      <c r="AH62" s="157"/>
      <c r="AI62" s="159" t="s">
        <v>15</v>
      </c>
      <c r="AJ62" s="156"/>
      <c r="AK62" s="156"/>
      <c r="AL62" s="156"/>
      <c r="AM62" s="30" t="s">
        <v>16</v>
      </c>
      <c r="AN62" s="156"/>
      <c r="AO62" s="156"/>
      <c r="AP62" s="30" t="s">
        <v>16</v>
      </c>
      <c r="AQ62" s="156"/>
      <c r="AR62" s="157"/>
      <c r="AS62" s="159"/>
      <c r="AT62" s="156"/>
      <c r="AU62" s="156"/>
      <c r="AV62" s="156"/>
      <c r="AW62" s="156"/>
      <c r="AX62" s="156"/>
      <c r="AY62" s="175"/>
      <c r="BA62" s="37"/>
      <c r="BB62" s="37"/>
    </row>
    <row r="63" spans="1:54" ht="13.2" customHeight="1">
      <c r="A63" s="206"/>
      <c r="B63" s="207"/>
      <c r="C63" s="216" t="s">
        <v>55</v>
      </c>
      <c r="D63" s="217"/>
      <c r="E63" s="217"/>
      <c r="F63" s="217"/>
      <c r="G63" s="218"/>
      <c r="H63" s="155"/>
      <c r="I63" s="156"/>
      <c r="J63" s="156"/>
      <c r="K63" s="156"/>
      <c r="L63" s="157"/>
      <c r="M63" s="159"/>
      <c r="N63" s="156"/>
      <c r="O63" s="156"/>
      <c r="P63" s="156"/>
      <c r="Q63" s="157"/>
      <c r="R63" s="159" t="str">
        <f t="shared" si="0"/>
        <v/>
      </c>
      <c r="S63" s="156"/>
      <c r="T63" s="156"/>
      <c r="U63" s="156"/>
      <c r="V63" s="156"/>
      <c r="W63" s="157"/>
      <c r="X63" s="159" t="str">
        <f t="shared" si="1"/>
        <v/>
      </c>
      <c r="Y63" s="156"/>
      <c r="Z63" s="156"/>
      <c r="AA63" s="156"/>
      <c r="AB63" s="156"/>
      <c r="AC63" s="157"/>
      <c r="AD63" s="159"/>
      <c r="AE63" s="156"/>
      <c r="AF63" s="157"/>
      <c r="AG63" s="159"/>
      <c r="AH63" s="157"/>
      <c r="AI63" s="159" t="s">
        <v>15</v>
      </c>
      <c r="AJ63" s="156"/>
      <c r="AK63" s="156"/>
      <c r="AL63" s="156"/>
      <c r="AM63" s="30" t="s">
        <v>16</v>
      </c>
      <c r="AN63" s="156"/>
      <c r="AO63" s="156"/>
      <c r="AP63" s="30" t="s">
        <v>16</v>
      </c>
      <c r="AQ63" s="156"/>
      <c r="AR63" s="157"/>
      <c r="AS63" s="159"/>
      <c r="AT63" s="156"/>
      <c r="AU63" s="156"/>
      <c r="AV63" s="156"/>
      <c r="AW63" s="156"/>
      <c r="AX63" s="156"/>
      <c r="AY63" s="175"/>
      <c r="AZ63" s="38"/>
      <c r="BA63" s="37"/>
      <c r="BB63" s="37"/>
    </row>
    <row r="64" spans="1:54" ht="13.2" customHeight="1" thickBot="1">
      <c r="A64" s="206"/>
      <c r="B64" s="207"/>
      <c r="C64" s="213" t="s">
        <v>55</v>
      </c>
      <c r="D64" s="214"/>
      <c r="E64" s="214"/>
      <c r="F64" s="214"/>
      <c r="G64" s="215"/>
      <c r="H64" s="196"/>
      <c r="I64" s="197"/>
      <c r="J64" s="197"/>
      <c r="K64" s="197"/>
      <c r="L64" s="198"/>
      <c r="M64" s="199"/>
      <c r="N64" s="197"/>
      <c r="O64" s="197"/>
      <c r="P64" s="197"/>
      <c r="Q64" s="198"/>
      <c r="R64" s="199" t="str">
        <f t="shared" si="0"/>
        <v/>
      </c>
      <c r="S64" s="197"/>
      <c r="T64" s="197"/>
      <c r="U64" s="197"/>
      <c r="V64" s="197"/>
      <c r="W64" s="198"/>
      <c r="X64" s="199" t="str">
        <f t="shared" si="1"/>
        <v/>
      </c>
      <c r="Y64" s="197"/>
      <c r="Z64" s="197"/>
      <c r="AA64" s="197"/>
      <c r="AB64" s="197"/>
      <c r="AC64" s="198"/>
      <c r="AD64" s="199"/>
      <c r="AE64" s="197"/>
      <c r="AF64" s="198"/>
      <c r="AG64" s="199"/>
      <c r="AH64" s="198"/>
      <c r="AI64" s="199" t="s">
        <v>15</v>
      </c>
      <c r="AJ64" s="197"/>
      <c r="AK64" s="197"/>
      <c r="AL64" s="197"/>
      <c r="AM64" s="31" t="s">
        <v>16</v>
      </c>
      <c r="AN64" s="197"/>
      <c r="AO64" s="197"/>
      <c r="AP64" s="31" t="s">
        <v>16</v>
      </c>
      <c r="AQ64" s="197"/>
      <c r="AR64" s="198"/>
      <c r="AS64" s="199"/>
      <c r="AT64" s="197"/>
      <c r="AU64" s="197"/>
      <c r="AV64" s="197"/>
      <c r="AW64" s="197"/>
      <c r="AX64" s="197"/>
      <c r="AY64" s="200"/>
      <c r="BA64" s="37"/>
      <c r="BB64" s="37"/>
    </row>
    <row r="65" spans="1:55" ht="13.2" customHeight="1">
      <c r="A65" s="206"/>
      <c r="B65" s="207"/>
      <c r="C65" s="219" t="s">
        <v>56</v>
      </c>
      <c r="D65" s="220"/>
      <c r="E65" s="220"/>
      <c r="F65" s="220"/>
      <c r="G65" s="221"/>
      <c r="H65" s="182"/>
      <c r="I65" s="174"/>
      <c r="J65" s="174"/>
      <c r="K65" s="174"/>
      <c r="L65" s="171"/>
      <c r="M65" s="173"/>
      <c r="N65" s="174"/>
      <c r="O65" s="174"/>
      <c r="P65" s="174"/>
      <c r="Q65" s="171"/>
      <c r="R65" s="173" t="str">
        <f t="shared" ref="R65:R66" si="16">IF(H65&lt;&gt;"",PHONETIC(H65),"")</f>
        <v/>
      </c>
      <c r="S65" s="174"/>
      <c r="T65" s="174"/>
      <c r="U65" s="174"/>
      <c r="V65" s="174"/>
      <c r="W65" s="171"/>
      <c r="X65" s="173" t="str">
        <f t="shared" ref="X65:X66" si="17">IF(M65&lt;&gt;"",PHONETIC(M65),"")</f>
        <v/>
      </c>
      <c r="Y65" s="174"/>
      <c r="Z65" s="174"/>
      <c r="AA65" s="174"/>
      <c r="AB65" s="174"/>
      <c r="AC65" s="171"/>
      <c r="AD65" s="173"/>
      <c r="AE65" s="174"/>
      <c r="AF65" s="171"/>
      <c r="AG65" s="173"/>
      <c r="AH65" s="171"/>
      <c r="AI65" s="173" t="s">
        <v>15</v>
      </c>
      <c r="AJ65" s="174"/>
      <c r="AK65" s="174"/>
      <c r="AL65" s="174"/>
      <c r="AM65" s="34" t="s">
        <v>16</v>
      </c>
      <c r="AN65" s="174"/>
      <c r="AO65" s="174"/>
      <c r="AP65" s="34" t="s">
        <v>16</v>
      </c>
      <c r="AQ65" s="174"/>
      <c r="AR65" s="171"/>
      <c r="AS65" s="173"/>
      <c r="AT65" s="174"/>
      <c r="AU65" s="174"/>
      <c r="AV65" s="174"/>
      <c r="AW65" s="174"/>
      <c r="AX65" s="174"/>
      <c r="AY65" s="176"/>
      <c r="AZ65" s="38"/>
      <c r="BA65" s="37"/>
      <c r="BB65" s="37"/>
    </row>
    <row r="66" spans="1:55" ht="13.2" customHeight="1">
      <c r="A66" s="206"/>
      <c r="B66" s="207"/>
      <c r="C66" s="216" t="s">
        <v>56</v>
      </c>
      <c r="D66" s="217"/>
      <c r="E66" s="217"/>
      <c r="F66" s="217"/>
      <c r="G66" s="218"/>
      <c r="H66" s="155"/>
      <c r="I66" s="156"/>
      <c r="J66" s="156"/>
      <c r="K66" s="156"/>
      <c r="L66" s="157"/>
      <c r="M66" s="159"/>
      <c r="N66" s="156"/>
      <c r="O66" s="156"/>
      <c r="P66" s="156"/>
      <c r="Q66" s="157"/>
      <c r="R66" s="159" t="str">
        <f t="shared" si="16"/>
        <v/>
      </c>
      <c r="S66" s="156"/>
      <c r="T66" s="156"/>
      <c r="U66" s="156"/>
      <c r="V66" s="156"/>
      <c r="W66" s="157"/>
      <c r="X66" s="159" t="str">
        <f t="shared" si="17"/>
        <v/>
      </c>
      <c r="Y66" s="156"/>
      <c r="Z66" s="156"/>
      <c r="AA66" s="156"/>
      <c r="AB66" s="156"/>
      <c r="AC66" s="157"/>
      <c r="AD66" s="159"/>
      <c r="AE66" s="156"/>
      <c r="AF66" s="157"/>
      <c r="AG66" s="159"/>
      <c r="AH66" s="157"/>
      <c r="AI66" s="159" t="s">
        <v>15</v>
      </c>
      <c r="AJ66" s="156"/>
      <c r="AK66" s="156"/>
      <c r="AL66" s="156"/>
      <c r="AM66" s="30" t="s">
        <v>16</v>
      </c>
      <c r="AN66" s="156"/>
      <c r="AO66" s="156"/>
      <c r="AP66" s="30" t="s">
        <v>16</v>
      </c>
      <c r="AQ66" s="156"/>
      <c r="AR66" s="157"/>
      <c r="AS66" s="159"/>
      <c r="AT66" s="156"/>
      <c r="AU66" s="156"/>
      <c r="AV66" s="156"/>
      <c r="AW66" s="156"/>
      <c r="AX66" s="156"/>
      <c r="AY66" s="175"/>
      <c r="BA66" s="37"/>
      <c r="BB66" s="37"/>
    </row>
    <row r="67" spans="1:55" ht="13.2" customHeight="1">
      <c r="A67" s="206"/>
      <c r="B67" s="207"/>
      <c r="C67" s="216" t="s">
        <v>56</v>
      </c>
      <c r="D67" s="217"/>
      <c r="E67" s="217"/>
      <c r="F67" s="217"/>
      <c r="G67" s="218"/>
      <c r="H67" s="155"/>
      <c r="I67" s="156"/>
      <c r="J67" s="156"/>
      <c r="K67" s="156"/>
      <c r="L67" s="157"/>
      <c r="M67" s="159"/>
      <c r="N67" s="156"/>
      <c r="O67" s="156"/>
      <c r="P67" s="156"/>
      <c r="Q67" s="157"/>
      <c r="R67" s="159" t="str">
        <f t="shared" si="0"/>
        <v/>
      </c>
      <c r="S67" s="156"/>
      <c r="T67" s="156"/>
      <c r="U67" s="156"/>
      <c r="V67" s="156"/>
      <c r="W67" s="157"/>
      <c r="X67" s="159" t="str">
        <f t="shared" si="1"/>
        <v/>
      </c>
      <c r="Y67" s="156"/>
      <c r="Z67" s="156"/>
      <c r="AA67" s="156"/>
      <c r="AB67" s="156"/>
      <c r="AC67" s="157"/>
      <c r="AD67" s="159"/>
      <c r="AE67" s="156"/>
      <c r="AF67" s="157"/>
      <c r="AG67" s="159"/>
      <c r="AH67" s="157"/>
      <c r="AI67" s="159" t="s">
        <v>15</v>
      </c>
      <c r="AJ67" s="156"/>
      <c r="AK67" s="156"/>
      <c r="AL67" s="156"/>
      <c r="AM67" s="30" t="s">
        <v>16</v>
      </c>
      <c r="AN67" s="156"/>
      <c r="AO67" s="156"/>
      <c r="AP67" s="30" t="s">
        <v>16</v>
      </c>
      <c r="AQ67" s="156"/>
      <c r="AR67" s="157"/>
      <c r="AS67" s="159"/>
      <c r="AT67" s="156"/>
      <c r="AU67" s="156"/>
      <c r="AV67" s="156"/>
      <c r="AW67" s="156"/>
      <c r="AX67" s="156"/>
      <c r="AY67" s="175"/>
      <c r="AZ67" s="71" t="s">
        <v>70</v>
      </c>
      <c r="BA67" s="72"/>
      <c r="BB67" s="72"/>
    </row>
    <row r="68" spans="1:55" ht="13.2" customHeight="1" thickBot="1">
      <c r="A68" s="206"/>
      <c r="B68" s="207"/>
      <c r="C68" s="213" t="s">
        <v>56</v>
      </c>
      <c r="D68" s="214"/>
      <c r="E68" s="214"/>
      <c r="F68" s="214"/>
      <c r="G68" s="215"/>
      <c r="H68" s="196"/>
      <c r="I68" s="197"/>
      <c r="J68" s="197"/>
      <c r="K68" s="197"/>
      <c r="L68" s="198"/>
      <c r="M68" s="199"/>
      <c r="N68" s="197"/>
      <c r="O68" s="197"/>
      <c r="P68" s="197"/>
      <c r="Q68" s="198"/>
      <c r="R68" s="199" t="str">
        <f t="shared" si="0"/>
        <v/>
      </c>
      <c r="S68" s="197"/>
      <c r="T68" s="197"/>
      <c r="U68" s="197"/>
      <c r="V68" s="197"/>
      <c r="W68" s="198"/>
      <c r="X68" s="199" t="str">
        <f t="shared" si="1"/>
        <v/>
      </c>
      <c r="Y68" s="197"/>
      <c r="Z68" s="197"/>
      <c r="AA68" s="197"/>
      <c r="AB68" s="197"/>
      <c r="AC68" s="198"/>
      <c r="AD68" s="199"/>
      <c r="AE68" s="197"/>
      <c r="AF68" s="198"/>
      <c r="AG68" s="199"/>
      <c r="AH68" s="198"/>
      <c r="AI68" s="199" t="s">
        <v>15</v>
      </c>
      <c r="AJ68" s="197"/>
      <c r="AK68" s="197"/>
      <c r="AL68" s="197"/>
      <c r="AM68" s="31" t="s">
        <v>16</v>
      </c>
      <c r="AN68" s="197"/>
      <c r="AO68" s="197"/>
      <c r="AP68" s="31" t="s">
        <v>16</v>
      </c>
      <c r="AQ68" s="197"/>
      <c r="AR68" s="198"/>
      <c r="AS68" s="199"/>
      <c r="AT68" s="197"/>
      <c r="AU68" s="197"/>
      <c r="AV68" s="197"/>
      <c r="AW68" s="197"/>
      <c r="AX68" s="197"/>
      <c r="AY68" s="200"/>
      <c r="AZ68" s="73"/>
      <c r="BA68" s="74"/>
      <c r="BB68" s="74"/>
    </row>
    <row r="69" spans="1:55" ht="13.2" customHeight="1">
      <c r="A69" s="206"/>
      <c r="B69" s="207"/>
      <c r="C69" s="222" t="s">
        <v>18</v>
      </c>
      <c r="D69" s="223"/>
      <c r="E69" s="223"/>
      <c r="F69" s="223"/>
      <c r="G69" s="224"/>
      <c r="H69" s="190"/>
      <c r="I69" s="188"/>
      <c r="J69" s="188"/>
      <c r="K69" s="188"/>
      <c r="L69" s="187"/>
      <c r="M69" s="186"/>
      <c r="N69" s="188"/>
      <c r="O69" s="188"/>
      <c r="P69" s="188"/>
      <c r="Q69" s="187"/>
      <c r="R69" s="186" t="str">
        <f t="shared" si="0"/>
        <v/>
      </c>
      <c r="S69" s="188"/>
      <c r="T69" s="188"/>
      <c r="U69" s="188"/>
      <c r="V69" s="188"/>
      <c r="W69" s="187"/>
      <c r="X69" s="186" t="str">
        <f t="shared" si="1"/>
        <v/>
      </c>
      <c r="Y69" s="188"/>
      <c r="Z69" s="188"/>
      <c r="AA69" s="188"/>
      <c r="AB69" s="188"/>
      <c r="AC69" s="187"/>
      <c r="AD69" s="186"/>
      <c r="AE69" s="188"/>
      <c r="AF69" s="187"/>
      <c r="AG69" s="186"/>
      <c r="AH69" s="187"/>
      <c r="AI69" s="186" t="s">
        <v>15</v>
      </c>
      <c r="AJ69" s="188"/>
      <c r="AK69" s="188"/>
      <c r="AL69" s="188"/>
      <c r="AM69" s="32" t="s">
        <v>16</v>
      </c>
      <c r="AN69" s="188"/>
      <c r="AO69" s="188"/>
      <c r="AP69" s="32" t="s">
        <v>16</v>
      </c>
      <c r="AQ69" s="188"/>
      <c r="AR69" s="187"/>
      <c r="AS69" s="186"/>
      <c r="AT69" s="188"/>
      <c r="AU69" s="188"/>
      <c r="AV69" s="188"/>
      <c r="AW69" s="188"/>
      <c r="AX69" s="188"/>
      <c r="AY69" s="189"/>
      <c r="AZ69" s="183"/>
      <c r="BA69" s="184"/>
      <c r="BB69" s="185"/>
    </row>
    <row r="70" spans="1:55" ht="13.2" customHeight="1">
      <c r="A70" s="206"/>
      <c r="B70" s="207"/>
      <c r="C70" s="222"/>
      <c r="D70" s="223"/>
      <c r="E70" s="223"/>
      <c r="F70" s="223"/>
      <c r="G70" s="224"/>
      <c r="H70" s="155"/>
      <c r="I70" s="156"/>
      <c r="J70" s="156"/>
      <c r="K70" s="156"/>
      <c r="L70" s="157"/>
      <c r="M70" s="159"/>
      <c r="N70" s="156"/>
      <c r="O70" s="156"/>
      <c r="P70" s="156"/>
      <c r="Q70" s="157"/>
      <c r="R70" s="159" t="str">
        <f t="shared" si="0"/>
        <v/>
      </c>
      <c r="S70" s="156"/>
      <c r="T70" s="156"/>
      <c r="U70" s="156"/>
      <c r="V70" s="156"/>
      <c r="W70" s="157"/>
      <c r="X70" s="159" t="str">
        <f t="shared" si="1"/>
        <v/>
      </c>
      <c r="Y70" s="156"/>
      <c r="Z70" s="156"/>
      <c r="AA70" s="156"/>
      <c r="AB70" s="156"/>
      <c r="AC70" s="157"/>
      <c r="AD70" s="159"/>
      <c r="AE70" s="156"/>
      <c r="AF70" s="157"/>
      <c r="AG70" s="159"/>
      <c r="AH70" s="157"/>
      <c r="AI70" s="159" t="s">
        <v>15</v>
      </c>
      <c r="AJ70" s="156"/>
      <c r="AK70" s="156"/>
      <c r="AL70" s="156"/>
      <c r="AM70" s="30" t="s">
        <v>16</v>
      </c>
      <c r="AN70" s="156"/>
      <c r="AO70" s="156"/>
      <c r="AP70" s="30" t="s">
        <v>16</v>
      </c>
      <c r="AQ70" s="156"/>
      <c r="AR70" s="157"/>
      <c r="AS70" s="159"/>
      <c r="AT70" s="156"/>
      <c r="AU70" s="156"/>
      <c r="AV70" s="156"/>
      <c r="AW70" s="156"/>
      <c r="AX70" s="156"/>
      <c r="AY70" s="175"/>
      <c r="AZ70" s="191"/>
      <c r="BA70" s="98"/>
      <c r="BB70" s="192"/>
    </row>
    <row r="71" spans="1:55" ht="13.2" customHeight="1">
      <c r="A71" s="206"/>
      <c r="B71" s="207"/>
      <c r="C71" s="222"/>
      <c r="D71" s="223"/>
      <c r="E71" s="223"/>
      <c r="F71" s="223"/>
      <c r="G71" s="224"/>
      <c r="H71" s="155"/>
      <c r="I71" s="156"/>
      <c r="J71" s="156"/>
      <c r="K71" s="156"/>
      <c r="L71" s="157"/>
      <c r="M71" s="159"/>
      <c r="N71" s="156"/>
      <c r="O71" s="156"/>
      <c r="P71" s="156"/>
      <c r="Q71" s="157"/>
      <c r="R71" s="159" t="str">
        <f t="shared" si="0"/>
        <v/>
      </c>
      <c r="S71" s="156"/>
      <c r="T71" s="156"/>
      <c r="U71" s="156"/>
      <c r="V71" s="156"/>
      <c r="W71" s="157"/>
      <c r="X71" s="159" t="str">
        <f t="shared" si="1"/>
        <v/>
      </c>
      <c r="Y71" s="156"/>
      <c r="Z71" s="156"/>
      <c r="AA71" s="156"/>
      <c r="AB71" s="156"/>
      <c r="AC71" s="157"/>
      <c r="AD71" s="159"/>
      <c r="AE71" s="156"/>
      <c r="AF71" s="157"/>
      <c r="AG71" s="159"/>
      <c r="AH71" s="157"/>
      <c r="AI71" s="159" t="s">
        <v>15</v>
      </c>
      <c r="AJ71" s="156"/>
      <c r="AK71" s="156"/>
      <c r="AL71" s="156"/>
      <c r="AM71" s="30" t="s">
        <v>16</v>
      </c>
      <c r="AN71" s="156"/>
      <c r="AO71" s="156"/>
      <c r="AP71" s="30" t="s">
        <v>16</v>
      </c>
      <c r="AQ71" s="156"/>
      <c r="AR71" s="157"/>
      <c r="AS71" s="159"/>
      <c r="AT71" s="156"/>
      <c r="AU71" s="156"/>
      <c r="AV71" s="156"/>
      <c r="AW71" s="156"/>
      <c r="AX71" s="156"/>
      <c r="AY71" s="175"/>
      <c r="AZ71" s="191"/>
      <c r="BA71" s="98"/>
      <c r="BB71" s="192"/>
    </row>
    <row r="72" spans="1:55" ht="13.2" customHeight="1">
      <c r="A72" s="206"/>
      <c r="B72" s="207"/>
      <c r="C72" s="222"/>
      <c r="D72" s="223"/>
      <c r="E72" s="223"/>
      <c r="F72" s="223"/>
      <c r="G72" s="224"/>
      <c r="H72" s="155"/>
      <c r="I72" s="156"/>
      <c r="J72" s="156"/>
      <c r="K72" s="156"/>
      <c r="L72" s="157"/>
      <c r="M72" s="159"/>
      <c r="N72" s="156"/>
      <c r="O72" s="156"/>
      <c r="P72" s="156"/>
      <c r="Q72" s="157"/>
      <c r="R72" s="159" t="str">
        <f t="shared" si="0"/>
        <v/>
      </c>
      <c r="S72" s="156"/>
      <c r="T72" s="156"/>
      <c r="U72" s="156"/>
      <c r="V72" s="156"/>
      <c r="W72" s="157"/>
      <c r="X72" s="159" t="str">
        <f t="shared" si="1"/>
        <v/>
      </c>
      <c r="Y72" s="156"/>
      <c r="Z72" s="156"/>
      <c r="AA72" s="156"/>
      <c r="AB72" s="156"/>
      <c r="AC72" s="157"/>
      <c r="AD72" s="159"/>
      <c r="AE72" s="156"/>
      <c r="AF72" s="157"/>
      <c r="AG72" s="159"/>
      <c r="AH72" s="157"/>
      <c r="AI72" s="159" t="s">
        <v>15</v>
      </c>
      <c r="AJ72" s="156"/>
      <c r="AK72" s="156"/>
      <c r="AL72" s="156"/>
      <c r="AM72" s="30" t="s">
        <v>16</v>
      </c>
      <c r="AN72" s="156"/>
      <c r="AO72" s="156"/>
      <c r="AP72" s="30" t="s">
        <v>16</v>
      </c>
      <c r="AQ72" s="156"/>
      <c r="AR72" s="157"/>
      <c r="AS72" s="159"/>
      <c r="AT72" s="156"/>
      <c r="AU72" s="156"/>
      <c r="AV72" s="156"/>
      <c r="AW72" s="156"/>
      <c r="AX72" s="156"/>
      <c r="AY72" s="175"/>
      <c r="AZ72" s="191"/>
      <c r="BA72" s="98"/>
      <c r="BB72" s="192"/>
    </row>
    <row r="73" spans="1:55" ht="13.2" customHeight="1">
      <c r="A73" s="206"/>
      <c r="B73" s="207"/>
      <c r="C73" s="222"/>
      <c r="D73" s="223"/>
      <c r="E73" s="223"/>
      <c r="F73" s="223"/>
      <c r="G73" s="224"/>
      <c r="H73" s="155"/>
      <c r="I73" s="156"/>
      <c r="J73" s="156"/>
      <c r="K73" s="156"/>
      <c r="L73" s="157"/>
      <c r="M73" s="159"/>
      <c r="N73" s="156"/>
      <c r="O73" s="156"/>
      <c r="P73" s="156"/>
      <c r="Q73" s="157"/>
      <c r="R73" s="159" t="str">
        <f t="shared" si="0"/>
        <v/>
      </c>
      <c r="S73" s="156"/>
      <c r="T73" s="156"/>
      <c r="U73" s="156"/>
      <c r="V73" s="156"/>
      <c r="W73" s="157"/>
      <c r="X73" s="159" t="str">
        <f t="shared" si="1"/>
        <v/>
      </c>
      <c r="Y73" s="156"/>
      <c r="Z73" s="156"/>
      <c r="AA73" s="156"/>
      <c r="AB73" s="156"/>
      <c r="AC73" s="157"/>
      <c r="AD73" s="159"/>
      <c r="AE73" s="156"/>
      <c r="AF73" s="157"/>
      <c r="AG73" s="159"/>
      <c r="AH73" s="157"/>
      <c r="AI73" s="159" t="s">
        <v>15</v>
      </c>
      <c r="AJ73" s="156"/>
      <c r="AK73" s="156"/>
      <c r="AL73" s="156"/>
      <c r="AM73" s="30" t="s">
        <v>16</v>
      </c>
      <c r="AN73" s="156"/>
      <c r="AO73" s="156"/>
      <c r="AP73" s="30" t="s">
        <v>16</v>
      </c>
      <c r="AQ73" s="156"/>
      <c r="AR73" s="157"/>
      <c r="AS73" s="159"/>
      <c r="AT73" s="156"/>
      <c r="AU73" s="156"/>
      <c r="AV73" s="156"/>
      <c r="AW73" s="156"/>
      <c r="AX73" s="156"/>
      <c r="AY73" s="175"/>
      <c r="AZ73" s="191"/>
      <c r="BA73" s="98"/>
      <c r="BB73" s="192"/>
    </row>
    <row r="74" spans="1:55" ht="13.2" customHeight="1">
      <c r="A74" s="206"/>
      <c r="B74" s="207"/>
      <c r="C74" s="222"/>
      <c r="D74" s="223"/>
      <c r="E74" s="223"/>
      <c r="F74" s="223"/>
      <c r="G74" s="224"/>
      <c r="H74" s="155"/>
      <c r="I74" s="156"/>
      <c r="J74" s="156"/>
      <c r="K74" s="156"/>
      <c r="L74" s="157"/>
      <c r="M74" s="159"/>
      <c r="N74" s="156"/>
      <c r="O74" s="156"/>
      <c r="P74" s="156"/>
      <c r="Q74" s="157"/>
      <c r="R74" s="159" t="str">
        <f t="shared" si="0"/>
        <v/>
      </c>
      <c r="S74" s="156"/>
      <c r="T74" s="156"/>
      <c r="U74" s="156"/>
      <c r="V74" s="156"/>
      <c r="W74" s="157"/>
      <c r="X74" s="159" t="str">
        <f t="shared" si="1"/>
        <v/>
      </c>
      <c r="Y74" s="156"/>
      <c r="Z74" s="156"/>
      <c r="AA74" s="156"/>
      <c r="AB74" s="156"/>
      <c r="AC74" s="157"/>
      <c r="AD74" s="159"/>
      <c r="AE74" s="156"/>
      <c r="AF74" s="157"/>
      <c r="AG74" s="159"/>
      <c r="AH74" s="157"/>
      <c r="AI74" s="159" t="s">
        <v>15</v>
      </c>
      <c r="AJ74" s="156"/>
      <c r="AK74" s="156"/>
      <c r="AL74" s="156"/>
      <c r="AM74" s="30" t="s">
        <v>16</v>
      </c>
      <c r="AN74" s="156"/>
      <c r="AO74" s="156"/>
      <c r="AP74" s="30" t="s">
        <v>16</v>
      </c>
      <c r="AQ74" s="156"/>
      <c r="AR74" s="157"/>
      <c r="AS74" s="159"/>
      <c r="AT74" s="156"/>
      <c r="AU74" s="156"/>
      <c r="AV74" s="156"/>
      <c r="AW74" s="156"/>
      <c r="AX74" s="156"/>
      <c r="AY74" s="175"/>
      <c r="AZ74" s="191"/>
      <c r="BA74" s="98"/>
      <c r="BB74" s="192"/>
    </row>
    <row r="75" spans="1:55" ht="13.2" customHeight="1">
      <c r="A75" s="206"/>
      <c r="B75" s="207"/>
      <c r="C75" s="193" t="s">
        <v>21</v>
      </c>
      <c r="D75" s="194"/>
      <c r="E75" s="194"/>
      <c r="F75" s="194"/>
      <c r="G75" s="195"/>
      <c r="H75" s="155"/>
      <c r="I75" s="156"/>
      <c r="J75" s="156"/>
      <c r="K75" s="156"/>
      <c r="L75" s="157"/>
      <c r="M75" s="159"/>
      <c r="N75" s="156"/>
      <c r="O75" s="156"/>
      <c r="P75" s="156"/>
      <c r="Q75" s="157"/>
      <c r="R75" s="159" t="str">
        <f t="shared" si="0"/>
        <v/>
      </c>
      <c r="S75" s="156"/>
      <c r="T75" s="156"/>
      <c r="U75" s="156"/>
      <c r="V75" s="156"/>
      <c r="W75" s="157"/>
      <c r="X75" s="159" t="str">
        <f t="shared" si="1"/>
        <v/>
      </c>
      <c r="Y75" s="156"/>
      <c r="Z75" s="156"/>
      <c r="AA75" s="156"/>
      <c r="AB75" s="156"/>
      <c r="AC75" s="157"/>
      <c r="AD75" s="159"/>
      <c r="AE75" s="156"/>
      <c r="AF75" s="157"/>
      <c r="AG75" s="159"/>
      <c r="AH75" s="157"/>
      <c r="AI75" s="159" t="s">
        <v>15</v>
      </c>
      <c r="AJ75" s="156"/>
      <c r="AK75" s="156"/>
      <c r="AL75" s="156"/>
      <c r="AM75" s="30" t="s">
        <v>16</v>
      </c>
      <c r="AN75" s="156"/>
      <c r="AO75" s="156"/>
      <c r="AP75" s="30" t="s">
        <v>16</v>
      </c>
      <c r="AQ75" s="156"/>
      <c r="AR75" s="157"/>
      <c r="AS75" s="159"/>
      <c r="AT75" s="156"/>
      <c r="AU75" s="156"/>
      <c r="AV75" s="156"/>
      <c r="AW75" s="156"/>
      <c r="AX75" s="156"/>
      <c r="AY75" s="175"/>
      <c r="AZ75" s="191"/>
      <c r="BA75" s="98"/>
      <c r="BB75" s="192"/>
    </row>
    <row r="76" spans="1:55" ht="13.2" customHeight="1" thickBot="1">
      <c r="A76" s="208"/>
      <c r="B76" s="209"/>
      <c r="C76" s="225" t="s">
        <v>21</v>
      </c>
      <c r="D76" s="226"/>
      <c r="E76" s="226"/>
      <c r="F76" s="226"/>
      <c r="G76" s="227"/>
      <c r="H76" s="196"/>
      <c r="I76" s="197"/>
      <c r="J76" s="197"/>
      <c r="K76" s="197"/>
      <c r="L76" s="198"/>
      <c r="M76" s="199"/>
      <c r="N76" s="197"/>
      <c r="O76" s="197"/>
      <c r="P76" s="197"/>
      <c r="Q76" s="198"/>
      <c r="R76" s="199" t="str">
        <f t="shared" si="0"/>
        <v/>
      </c>
      <c r="S76" s="197"/>
      <c r="T76" s="197"/>
      <c r="U76" s="197"/>
      <c r="V76" s="197"/>
      <c r="W76" s="198"/>
      <c r="X76" s="199" t="str">
        <f t="shared" si="1"/>
        <v/>
      </c>
      <c r="Y76" s="197"/>
      <c r="Z76" s="197"/>
      <c r="AA76" s="197"/>
      <c r="AB76" s="197"/>
      <c r="AC76" s="198"/>
      <c r="AD76" s="199"/>
      <c r="AE76" s="197"/>
      <c r="AF76" s="198"/>
      <c r="AG76" s="199"/>
      <c r="AH76" s="198"/>
      <c r="AI76" s="199" t="s">
        <v>15</v>
      </c>
      <c r="AJ76" s="197"/>
      <c r="AK76" s="197"/>
      <c r="AL76" s="197"/>
      <c r="AM76" s="31" t="s">
        <v>16</v>
      </c>
      <c r="AN76" s="197"/>
      <c r="AO76" s="197"/>
      <c r="AP76" s="31" t="s">
        <v>16</v>
      </c>
      <c r="AQ76" s="197"/>
      <c r="AR76" s="198"/>
      <c r="AS76" s="199"/>
      <c r="AT76" s="197"/>
      <c r="AU76" s="197"/>
      <c r="AV76" s="197"/>
      <c r="AW76" s="197"/>
      <c r="AX76" s="197"/>
      <c r="AY76" s="200"/>
      <c r="AZ76" s="201"/>
      <c r="BA76" s="202"/>
      <c r="BB76" s="203"/>
      <c r="BC76" s="18">
        <f>COUNTIF(AZ69:BB76,"○")</f>
        <v>0</v>
      </c>
    </row>
    <row r="77" spans="1:55" ht="13.2"/>
    <row r="78" spans="1:55" ht="15.6" customHeight="1">
      <c r="A78" s="255" t="s">
        <v>24</v>
      </c>
      <c r="B78" s="255"/>
      <c r="C78" s="255"/>
      <c r="D78" s="255"/>
      <c r="E78" s="255"/>
      <c r="F78" s="255"/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255"/>
      <c r="R78" s="255"/>
      <c r="S78" s="255"/>
      <c r="T78" s="255"/>
      <c r="U78" s="255"/>
      <c r="V78" s="255"/>
      <c r="W78" s="255"/>
      <c r="X78" s="19"/>
      <c r="Y78" s="249" t="s">
        <v>25</v>
      </c>
      <c r="Z78" s="249"/>
      <c r="AA78" s="249"/>
      <c r="AB78" s="249"/>
      <c r="AC78" s="249"/>
      <c r="AD78" s="249"/>
      <c r="AE78" s="249"/>
      <c r="AF78" s="249"/>
      <c r="AG78" s="249"/>
      <c r="AH78" s="249"/>
      <c r="AI78" s="249"/>
      <c r="AJ78" s="249"/>
      <c r="AK78" s="249"/>
      <c r="AL78" s="249"/>
      <c r="AM78" s="249"/>
      <c r="AN78" s="249"/>
      <c r="AO78" s="249"/>
      <c r="AP78" s="249"/>
      <c r="AQ78" s="249"/>
      <c r="AR78" s="249"/>
      <c r="AS78" s="249"/>
      <c r="AT78" s="19"/>
      <c r="AU78" s="20"/>
      <c r="AV78" s="234" t="s">
        <v>26</v>
      </c>
      <c r="AW78" s="234"/>
      <c r="AX78" s="234"/>
      <c r="AY78" s="234"/>
      <c r="AZ78" s="234"/>
      <c r="BA78" s="20"/>
      <c r="BB78" s="20"/>
    </row>
    <row r="79" spans="1:55" ht="15.6" customHeight="1">
      <c r="A79" s="246"/>
      <c r="B79" s="247"/>
      <c r="C79" s="238" t="s">
        <v>27</v>
      </c>
      <c r="D79" s="240"/>
      <c r="E79" s="240"/>
      <c r="F79" s="240"/>
      <c r="G79" s="239"/>
      <c r="H79" s="238" t="s">
        <v>17</v>
      </c>
      <c r="I79" s="240"/>
      <c r="J79" s="240"/>
      <c r="K79" s="240"/>
      <c r="L79" s="239"/>
      <c r="M79" s="238" t="s">
        <v>18</v>
      </c>
      <c r="N79" s="240"/>
      <c r="O79" s="240"/>
      <c r="P79" s="240"/>
      <c r="Q79" s="240"/>
      <c r="R79" s="240"/>
      <c r="S79" s="238" t="s">
        <v>28</v>
      </c>
      <c r="T79" s="240"/>
      <c r="U79" s="240"/>
      <c r="V79" s="240"/>
      <c r="W79" s="239"/>
      <c r="X79" s="19"/>
      <c r="Y79" s="246"/>
      <c r="Z79" s="247"/>
      <c r="AA79" s="238" t="s">
        <v>27</v>
      </c>
      <c r="AB79" s="240"/>
      <c r="AC79" s="240"/>
      <c r="AD79" s="240"/>
      <c r="AE79" s="239"/>
      <c r="AF79" s="237" t="s">
        <v>17</v>
      </c>
      <c r="AG79" s="237"/>
      <c r="AH79" s="237"/>
      <c r="AI79" s="237"/>
      <c r="AJ79" s="237" t="s">
        <v>18</v>
      </c>
      <c r="AK79" s="237"/>
      <c r="AL79" s="237"/>
      <c r="AM79" s="237"/>
      <c r="AN79" s="237"/>
      <c r="AO79" s="237" t="s">
        <v>29</v>
      </c>
      <c r="AP79" s="237"/>
      <c r="AQ79" s="237"/>
      <c r="AR79" s="237"/>
      <c r="AS79" s="237"/>
      <c r="AT79" s="19"/>
      <c r="AU79" s="20"/>
      <c r="AV79" s="228"/>
      <c r="AW79" s="229"/>
      <c r="AX79" s="229"/>
      <c r="AY79" s="229"/>
      <c r="AZ79" s="21"/>
      <c r="BA79" s="22"/>
      <c r="BB79" s="22"/>
    </row>
    <row r="80" spans="1:55" ht="15.6" customHeight="1">
      <c r="A80" s="238" t="s">
        <v>30</v>
      </c>
      <c r="B80" s="239"/>
      <c r="C80" s="238">
        <f>COUNTA(H13:L24)/2</f>
        <v>0</v>
      </c>
      <c r="D80" s="240"/>
      <c r="E80" s="240"/>
      <c r="F80" s="241" t="s">
        <v>31</v>
      </c>
      <c r="G80" s="242"/>
      <c r="H80" s="238">
        <f>COUNTA(H29:L36)</f>
        <v>0</v>
      </c>
      <c r="I80" s="240"/>
      <c r="J80" s="240"/>
      <c r="K80" s="241" t="s">
        <v>8</v>
      </c>
      <c r="L80" s="242"/>
      <c r="M80" s="238">
        <f>COUNTA(H37)</f>
        <v>0</v>
      </c>
      <c r="N80" s="240"/>
      <c r="O80" s="240"/>
      <c r="P80" s="240" t="s">
        <v>32</v>
      </c>
      <c r="Q80" s="240"/>
      <c r="R80" s="240"/>
      <c r="S80" s="238">
        <f>COUNTA(H13:L44)-BC44</f>
        <v>0</v>
      </c>
      <c r="T80" s="240"/>
      <c r="U80" s="240"/>
      <c r="V80" s="241" t="s">
        <v>8</v>
      </c>
      <c r="W80" s="242"/>
      <c r="X80" s="19"/>
      <c r="Y80" s="238" t="s">
        <v>30</v>
      </c>
      <c r="Z80" s="239"/>
      <c r="AA80" s="243">
        <f>C80*4000</f>
        <v>0</v>
      </c>
      <c r="AB80" s="244"/>
      <c r="AC80" s="244"/>
      <c r="AD80" s="244"/>
      <c r="AE80" s="245"/>
      <c r="AF80" s="248">
        <f>H80*2000</f>
        <v>0</v>
      </c>
      <c r="AG80" s="248"/>
      <c r="AH80" s="248"/>
      <c r="AI80" s="248"/>
      <c r="AJ80" s="248">
        <f>M80*10000</f>
        <v>0</v>
      </c>
      <c r="AK80" s="248"/>
      <c r="AL80" s="248"/>
      <c r="AM80" s="248"/>
      <c r="AN80" s="248"/>
      <c r="AO80" s="248">
        <f>AA80+AF80+AJ80+AA81+AF81+AJ81</f>
        <v>0</v>
      </c>
      <c r="AP80" s="248"/>
      <c r="AQ80" s="248"/>
      <c r="AR80" s="248"/>
      <c r="AS80" s="248"/>
      <c r="AT80" s="19"/>
      <c r="AU80" s="20"/>
      <c r="AV80" s="230"/>
      <c r="AW80" s="231"/>
      <c r="AX80" s="231"/>
      <c r="AY80" s="231"/>
      <c r="AZ80" s="235" t="s">
        <v>8</v>
      </c>
      <c r="BA80" s="20"/>
      <c r="BB80" s="20"/>
    </row>
    <row r="81" spans="1:54" ht="15.6" customHeight="1">
      <c r="A81" s="238" t="s">
        <v>33</v>
      </c>
      <c r="B81" s="239"/>
      <c r="C81" s="238">
        <f>COUNTA(H45:L60)/2</f>
        <v>0</v>
      </c>
      <c r="D81" s="240"/>
      <c r="E81" s="240"/>
      <c r="F81" s="241" t="s">
        <v>31</v>
      </c>
      <c r="G81" s="242"/>
      <c r="H81" s="238">
        <f>COUNTA(H63:L68)</f>
        <v>0</v>
      </c>
      <c r="I81" s="240"/>
      <c r="J81" s="240"/>
      <c r="K81" s="241" t="s">
        <v>8</v>
      </c>
      <c r="L81" s="242"/>
      <c r="M81" s="238">
        <f>COUNTA(H69)</f>
        <v>0</v>
      </c>
      <c r="N81" s="240"/>
      <c r="O81" s="240"/>
      <c r="P81" s="240" t="s">
        <v>32</v>
      </c>
      <c r="Q81" s="240"/>
      <c r="R81" s="240"/>
      <c r="S81" s="238">
        <f>COUNTA(H45:L76)-BC76</f>
        <v>0</v>
      </c>
      <c r="T81" s="240"/>
      <c r="U81" s="240"/>
      <c r="V81" s="241" t="s">
        <v>8</v>
      </c>
      <c r="W81" s="242"/>
      <c r="X81" s="19"/>
      <c r="Y81" s="238" t="s">
        <v>33</v>
      </c>
      <c r="Z81" s="239"/>
      <c r="AA81" s="243">
        <f>C81*4000</f>
        <v>0</v>
      </c>
      <c r="AB81" s="244"/>
      <c r="AC81" s="244"/>
      <c r="AD81" s="244"/>
      <c r="AE81" s="245"/>
      <c r="AF81" s="248">
        <f>H81*2000</f>
        <v>0</v>
      </c>
      <c r="AG81" s="248"/>
      <c r="AH81" s="248"/>
      <c r="AI81" s="248"/>
      <c r="AJ81" s="248">
        <f>M81*10000</f>
        <v>0</v>
      </c>
      <c r="AK81" s="248"/>
      <c r="AL81" s="248"/>
      <c r="AM81" s="248"/>
      <c r="AN81" s="248"/>
      <c r="AO81" s="248"/>
      <c r="AP81" s="248"/>
      <c r="AQ81" s="248"/>
      <c r="AR81" s="248"/>
      <c r="AS81" s="248"/>
      <c r="AT81" s="19"/>
      <c r="AU81" s="22"/>
      <c r="AV81" s="232"/>
      <c r="AW81" s="233"/>
      <c r="AX81" s="233"/>
      <c r="AY81" s="233"/>
      <c r="AZ81" s="236"/>
      <c r="BA81" s="20"/>
      <c r="BB81" s="20"/>
    </row>
    <row r="82" spans="1:54" ht="15.6" customHeight="1"/>
    <row r="83" spans="1:54" s="19" customFormat="1" ht="15.6" customHeight="1">
      <c r="A83" s="251" t="s">
        <v>57</v>
      </c>
      <c r="B83" s="251"/>
      <c r="C83" s="251"/>
      <c r="D83" s="251"/>
      <c r="E83" s="251"/>
      <c r="F83" s="251"/>
      <c r="G83" s="251"/>
      <c r="H83" s="251"/>
      <c r="I83" s="251"/>
      <c r="J83" s="251"/>
      <c r="K83" s="251"/>
      <c r="L83" s="251"/>
      <c r="M83" s="251"/>
      <c r="N83" s="251"/>
      <c r="O83" s="251"/>
      <c r="P83" s="251"/>
      <c r="Q83" s="251"/>
      <c r="R83" s="251"/>
      <c r="S83" s="251"/>
      <c r="T83" s="251"/>
      <c r="U83" s="251"/>
      <c r="V83" s="251"/>
      <c r="W83" s="251"/>
      <c r="X83" s="251"/>
      <c r="Y83" s="251"/>
      <c r="Z83" s="251"/>
      <c r="AA83" s="251"/>
      <c r="AB83" s="251"/>
      <c r="AC83" s="251"/>
      <c r="AD83" s="251"/>
      <c r="AE83" s="251"/>
      <c r="AF83" s="251"/>
      <c r="AG83" s="251"/>
      <c r="AH83" s="251"/>
      <c r="AI83" s="251"/>
      <c r="AJ83" s="251"/>
      <c r="AK83" s="251"/>
      <c r="AL83" s="251"/>
      <c r="AM83" s="251"/>
      <c r="AN83" s="251"/>
      <c r="AO83" s="251"/>
      <c r="AP83" s="251"/>
      <c r="AQ83" s="251"/>
      <c r="AR83" s="251"/>
      <c r="AS83" s="251"/>
      <c r="AT83" s="251"/>
      <c r="AU83" s="251"/>
      <c r="AV83" s="251"/>
      <c r="AW83" s="251"/>
      <c r="AX83" s="251"/>
      <c r="AY83" s="251"/>
      <c r="AZ83" s="251"/>
      <c r="BA83" s="251"/>
      <c r="BB83" s="24"/>
    </row>
    <row r="84" spans="1:54" s="19" customFormat="1" ht="15.6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4"/>
    </row>
    <row r="85" spans="1:54" s="24" customFormat="1" ht="15.6" customHeight="1">
      <c r="A85" s="252" t="s">
        <v>58</v>
      </c>
      <c r="B85" s="252"/>
      <c r="C85" s="252"/>
      <c r="D85" s="253">
        <v>6</v>
      </c>
      <c r="E85" s="253"/>
      <c r="F85" s="251" t="s">
        <v>34</v>
      </c>
      <c r="G85" s="251"/>
      <c r="H85" s="254"/>
      <c r="I85" s="254"/>
      <c r="J85" s="251" t="s">
        <v>35</v>
      </c>
      <c r="K85" s="251"/>
      <c r="L85" s="254"/>
      <c r="M85" s="254"/>
      <c r="N85" s="251" t="s">
        <v>36</v>
      </c>
      <c r="O85" s="251"/>
      <c r="P85" s="25"/>
      <c r="Q85" s="25"/>
      <c r="R85" s="25"/>
      <c r="W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</row>
    <row r="86" spans="1:54" s="19" customFormat="1" ht="15.6" customHeight="1">
      <c r="F86" s="26"/>
      <c r="G86" s="2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5" t="str">
        <f>O5&amp;"長"</f>
        <v>高等学校長</v>
      </c>
      <c r="AA86" s="75"/>
      <c r="AB86" s="75"/>
      <c r="AC86" s="75"/>
      <c r="AD86" s="75"/>
      <c r="AE86" s="75"/>
      <c r="AF86" s="75"/>
      <c r="AG86" s="75"/>
      <c r="AH86" s="250"/>
      <c r="AI86" s="250"/>
      <c r="AJ86" s="250"/>
      <c r="AK86" s="250"/>
      <c r="AL86" s="250"/>
      <c r="AM86" s="250"/>
      <c r="AN86" s="250"/>
      <c r="AO86" s="250"/>
      <c r="AP86" s="250"/>
      <c r="AQ86" s="250"/>
      <c r="AR86" s="250"/>
      <c r="AS86" s="250"/>
      <c r="AT86" s="16" t="s">
        <v>37</v>
      </c>
      <c r="AU86" s="25"/>
      <c r="AV86" s="25"/>
      <c r="AW86" s="25"/>
      <c r="AX86" s="25"/>
      <c r="AY86" s="25"/>
      <c r="AZ86" s="25"/>
      <c r="BA86" s="25"/>
      <c r="BB86" s="25"/>
    </row>
    <row r="87" spans="1:54" ht="15.6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AV87" s="25"/>
      <c r="AW87" s="25"/>
      <c r="AX87" s="25"/>
      <c r="AY87" s="25"/>
      <c r="AZ87" s="25"/>
      <c r="BA87" s="25"/>
      <c r="BB87" s="25"/>
    </row>
    <row r="88" spans="1:54" ht="15.6" customHeight="1">
      <c r="A88" s="77" t="s">
        <v>60</v>
      </c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</row>
    <row r="89" spans="1:54" ht="13.2"/>
    <row r="90" spans="1:54" s="27" customFormat="1" ht="13.2">
      <c r="C90" s="27" t="s">
        <v>38</v>
      </c>
      <c r="G90" s="27">
        <v>3</v>
      </c>
      <c r="K90" s="27" t="s">
        <v>39</v>
      </c>
      <c r="O90" s="27" t="s">
        <v>1</v>
      </c>
      <c r="U90" s="15"/>
      <c r="X90" s="27" t="s">
        <v>71</v>
      </c>
    </row>
    <row r="91" spans="1:54" s="27" customFormat="1" ht="13.2">
      <c r="C91" s="27" t="s">
        <v>14</v>
      </c>
      <c r="G91" s="27">
        <v>2</v>
      </c>
      <c r="K91" s="27" t="s">
        <v>40</v>
      </c>
      <c r="O91" s="27" t="s">
        <v>46</v>
      </c>
      <c r="X91" s="27" t="s">
        <v>72</v>
      </c>
    </row>
    <row r="92" spans="1:54" s="27" customFormat="1" ht="13.2">
      <c r="C92" s="27" t="s">
        <v>41</v>
      </c>
      <c r="G92" s="27">
        <v>1</v>
      </c>
      <c r="O92" s="27" t="s">
        <v>47</v>
      </c>
      <c r="X92" s="27" t="s">
        <v>84</v>
      </c>
    </row>
    <row r="93" spans="1:54" s="27" customFormat="1" ht="13.2">
      <c r="C93" s="27" t="s">
        <v>42</v>
      </c>
      <c r="O93" s="27" t="s">
        <v>48</v>
      </c>
    </row>
    <row r="94" spans="1:54" s="27" customFormat="1" ht="13.2">
      <c r="C94" s="27" t="s">
        <v>19</v>
      </c>
      <c r="O94" s="27" t="s">
        <v>49</v>
      </c>
    </row>
    <row r="95" spans="1:54" s="27" customFormat="1" ht="13.2">
      <c r="C95" s="27" t="s">
        <v>43</v>
      </c>
      <c r="O95" s="27" t="s">
        <v>50</v>
      </c>
      <c r="X95" s="27" t="s">
        <v>85</v>
      </c>
    </row>
    <row r="96" spans="1:54" s="27" customFormat="1" ht="13.2">
      <c r="C96" s="27" t="s">
        <v>20</v>
      </c>
      <c r="O96" s="27" t="s">
        <v>51</v>
      </c>
      <c r="X96" s="27" t="s">
        <v>86</v>
      </c>
    </row>
    <row r="97" spans="2:70" s="27" customFormat="1" ht="13.2">
      <c r="C97" s="27" t="s">
        <v>44</v>
      </c>
      <c r="O97" s="27" t="s">
        <v>52</v>
      </c>
      <c r="X97" s="27" t="s">
        <v>90</v>
      </c>
    </row>
    <row r="98" spans="2:70" s="27" customFormat="1" ht="13.2">
      <c r="C98" s="27" t="s">
        <v>45</v>
      </c>
      <c r="X98" s="27" t="s">
        <v>87</v>
      </c>
    </row>
    <row r="99" spans="2:70" s="27" customFormat="1" ht="13.2">
      <c r="C99" s="27" t="s">
        <v>22</v>
      </c>
    </row>
    <row r="100" spans="2:70" s="15" customFormat="1" ht="14.4">
      <c r="O100" s="29"/>
    </row>
    <row r="101" spans="2:70" ht="14.4">
      <c r="O101" s="28"/>
    </row>
    <row r="102" spans="2:70" ht="14.4">
      <c r="O102" s="28"/>
    </row>
    <row r="103" spans="2:70" ht="14.4">
      <c r="O103" s="28"/>
    </row>
    <row r="104" spans="2:70" ht="14.4">
      <c r="O104" s="28"/>
    </row>
    <row r="105" spans="2:70" ht="14.4">
      <c r="O105" s="28"/>
    </row>
    <row r="106" spans="2:70" ht="14.4">
      <c r="O106" s="28"/>
    </row>
    <row r="107" spans="2:70" ht="14.4">
      <c r="O107" s="28"/>
    </row>
    <row r="108" spans="2:70" ht="14.4">
      <c r="O108" s="28"/>
    </row>
    <row r="109" spans="2:70" ht="14.4">
      <c r="O109" s="28"/>
    </row>
    <row r="110" spans="2:70" ht="14.4">
      <c r="O110" s="28"/>
    </row>
    <row r="111" spans="2:70" s="19" customFormat="1" ht="14.4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8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</row>
    <row r="112" spans="2:70" s="19" customFormat="1" ht="14.4"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8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</row>
    <row r="113" spans="2:70" s="19" customFormat="1" ht="14.4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8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</row>
    <row r="114" spans="2:70" s="19" customFormat="1" ht="14.4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8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</row>
    <row r="115" spans="2:70" s="19" customFormat="1" ht="14.4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8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</row>
    <row r="116" spans="2:70" ht="14.4">
      <c r="O116" s="28"/>
    </row>
    <row r="117" spans="2:70" ht="14.4">
      <c r="O117" s="28"/>
    </row>
    <row r="118" spans="2:70" ht="14.4">
      <c r="O118" s="28"/>
    </row>
    <row r="119" spans="2:70" ht="14.4">
      <c r="O119" s="28"/>
    </row>
    <row r="120" spans="2:70" ht="14.4">
      <c r="O120" s="28"/>
    </row>
    <row r="121" spans="2:70" ht="14.4">
      <c r="O121" s="28"/>
    </row>
    <row r="122" spans="2:70" ht="14.4">
      <c r="O122" s="28"/>
    </row>
    <row r="123" spans="2:70" ht="14.4">
      <c r="O123" s="28"/>
    </row>
    <row r="124" spans="2:70" ht="14.4">
      <c r="O124" s="28"/>
    </row>
    <row r="125" spans="2:70" ht="14.4">
      <c r="O125" s="28"/>
    </row>
    <row r="126" spans="2:70" ht="14.4">
      <c r="O126" s="28"/>
    </row>
    <row r="127" spans="2:70" ht="14.4">
      <c r="O127" s="28"/>
    </row>
    <row r="128" spans="2:70" ht="14.4">
      <c r="O128" s="28"/>
    </row>
    <row r="129" ht="13.2"/>
    <row r="130" ht="13.2"/>
    <row r="131" ht="13.2"/>
    <row r="132" ht="13.2"/>
    <row r="133" ht="13.2"/>
    <row r="134" ht="13.2"/>
    <row r="135" ht="13.2"/>
    <row r="136" ht="13.2"/>
  </sheetData>
  <sheetProtection sheet="1" selectLockedCells="1"/>
  <mergeCells count="858">
    <mergeCell ref="AN65:AO65"/>
    <mergeCell ref="AQ65:AR65"/>
    <mergeCell ref="AS65:AY65"/>
    <mergeCell ref="C66:G66"/>
    <mergeCell ref="H66:L66"/>
    <mergeCell ref="M66:Q66"/>
    <mergeCell ref="R66:W66"/>
    <mergeCell ref="X66:AC66"/>
    <mergeCell ref="AD66:AF66"/>
    <mergeCell ref="AG66:AH66"/>
    <mergeCell ref="AI66:AJ66"/>
    <mergeCell ref="AK66:AL66"/>
    <mergeCell ref="AN66:AO66"/>
    <mergeCell ref="AQ66:AR66"/>
    <mergeCell ref="AS66:AY66"/>
    <mergeCell ref="C65:G65"/>
    <mergeCell ref="H65:L65"/>
    <mergeCell ref="M65:Q65"/>
    <mergeCell ref="R65:W65"/>
    <mergeCell ref="X65:AC65"/>
    <mergeCell ref="AD65:AF65"/>
    <mergeCell ref="AG65:AH65"/>
    <mergeCell ref="AI65:AJ65"/>
    <mergeCell ref="AK65:AL65"/>
    <mergeCell ref="AS61:AY61"/>
    <mergeCell ref="C62:G62"/>
    <mergeCell ref="H62:L62"/>
    <mergeCell ref="M62:Q62"/>
    <mergeCell ref="R62:W62"/>
    <mergeCell ref="X62:AC62"/>
    <mergeCell ref="AD62:AF62"/>
    <mergeCell ref="AG62:AH62"/>
    <mergeCell ref="AI62:AJ62"/>
    <mergeCell ref="AK62:AL62"/>
    <mergeCell ref="AN62:AO62"/>
    <mergeCell ref="AQ62:AR62"/>
    <mergeCell ref="AS62:AY62"/>
    <mergeCell ref="M61:Q61"/>
    <mergeCell ref="R61:W61"/>
    <mergeCell ref="X61:AC61"/>
    <mergeCell ref="AD61:AF61"/>
    <mergeCell ref="AG61:AH61"/>
    <mergeCell ref="AI61:AJ61"/>
    <mergeCell ref="AK61:AL61"/>
    <mergeCell ref="AN61:AO61"/>
    <mergeCell ref="AQ61:AR61"/>
    <mergeCell ref="AN55:AO55"/>
    <mergeCell ref="AQ55:AR55"/>
    <mergeCell ref="AS55:AY55"/>
    <mergeCell ref="H56:L56"/>
    <mergeCell ref="M56:Q56"/>
    <mergeCell ref="R56:W56"/>
    <mergeCell ref="X56:AC56"/>
    <mergeCell ref="AD56:AF56"/>
    <mergeCell ref="AG56:AH56"/>
    <mergeCell ref="AI56:AJ56"/>
    <mergeCell ref="AK56:AL56"/>
    <mergeCell ref="AN56:AO56"/>
    <mergeCell ref="AQ56:AR56"/>
    <mergeCell ref="AS56:AY56"/>
    <mergeCell ref="C55:G56"/>
    <mergeCell ref="H55:L55"/>
    <mergeCell ref="M55:Q55"/>
    <mergeCell ref="R55:W55"/>
    <mergeCell ref="X55:AC55"/>
    <mergeCell ref="AD55:AF55"/>
    <mergeCell ref="AG55:AH55"/>
    <mergeCell ref="AI55:AJ55"/>
    <mergeCell ref="AK55:AL55"/>
    <mergeCell ref="AS50:AY50"/>
    <mergeCell ref="C53:G54"/>
    <mergeCell ref="H53:L53"/>
    <mergeCell ref="M53:Q53"/>
    <mergeCell ref="R53:W53"/>
    <mergeCell ref="X53:AC53"/>
    <mergeCell ref="AD53:AF53"/>
    <mergeCell ref="AG53:AH53"/>
    <mergeCell ref="AI53:AJ53"/>
    <mergeCell ref="AK53:AL53"/>
    <mergeCell ref="AN53:AO53"/>
    <mergeCell ref="AQ53:AR53"/>
    <mergeCell ref="AS53:AY53"/>
    <mergeCell ref="H54:L54"/>
    <mergeCell ref="M54:Q54"/>
    <mergeCell ref="R54:W54"/>
    <mergeCell ref="X54:AC54"/>
    <mergeCell ref="AD54:AF54"/>
    <mergeCell ref="AG54:AH54"/>
    <mergeCell ref="AI54:AJ54"/>
    <mergeCell ref="AK54:AL54"/>
    <mergeCell ref="AN54:AO54"/>
    <mergeCell ref="AQ54:AR54"/>
    <mergeCell ref="AS54:AY54"/>
    <mergeCell ref="C49:G50"/>
    <mergeCell ref="H49:L49"/>
    <mergeCell ref="M49:Q49"/>
    <mergeCell ref="R49:W49"/>
    <mergeCell ref="X49:AC49"/>
    <mergeCell ref="AD49:AF49"/>
    <mergeCell ref="AG49:AH49"/>
    <mergeCell ref="AI49:AJ49"/>
    <mergeCell ref="AK49:AL49"/>
    <mergeCell ref="H50:L50"/>
    <mergeCell ref="M50:Q50"/>
    <mergeCell ref="R50:W50"/>
    <mergeCell ref="X50:AC50"/>
    <mergeCell ref="AD50:AF50"/>
    <mergeCell ref="AG50:AH50"/>
    <mergeCell ref="AI50:AJ50"/>
    <mergeCell ref="AK50:AL50"/>
    <mergeCell ref="C51:G52"/>
    <mergeCell ref="H51:L51"/>
    <mergeCell ref="M51:Q51"/>
    <mergeCell ref="R51:W51"/>
    <mergeCell ref="X51:AC51"/>
    <mergeCell ref="AD51:AF51"/>
    <mergeCell ref="AG51:AH51"/>
    <mergeCell ref="AI51:AJ51"/>
    <mergeCell ref="AK51:AL51"/>
    <mergeCell ref="H52:L52"/>
    <mergeCell ref="M52:Q52"/>
    <mergeCell ref="R52:W52"/>
    <mergeCell ref="X52:AC52"/>
    <mergeCell ref="AD52:AF52"/>
    <mergeCell ref="AG52:AH52"/>
    <mergeCell ref="AI52:AJ52"/>
    <mergeCell ref="AK52:AL52"/>
    <mergeCell ref="AN33:AO33"/>
    <mergeCell ref="AQ33:AR33"/>
    <mergeCell ref="AS33:AY33"/>
    <mergeCell ref="C34:G34"/>
    <mergeCell ref="H34:L34"/>
    <mergeCell ref="M34:Q34"/>
    <mergeCell ref="R34:W34"/>
    <mergeCell ref="X34:AC34"/>
    <mergeCell ref="AD34:AF34"/>
    <mergeCell ref="AG34:AH34"/>
    <mergeCell ref="AI34:AJ34"/>
    <mergeCell ref="AK34:AL34"/>
    <mergeCell ref="AN34:AO34"/>
    <mergeCell ref="AQ34:AR34"/>
    <mergeCell ref="AS34:AY34"/>
    <mergeCell ref="C33:G33"/>
    <mergeCell ref="H33:L33"/>
    <mergeCell ref="M33:Q33"/>
    <mergeCell ref="R33:W33"/>
    <mergeCell ref="X33:AC33"/>
    <mergeCell ref="AD33:AF33"/>
    <mergeCell ref="AG33:AH33"/>
    <mergeCell ref="AI33:AJ33"/>
    <mergeCell ref="AK33:AL33"/>
    <mergeCell ref="AN31:AO31"/>
    <mergeCell ref="AQ31:AR31"/>
    <mergeCell ref="AS31:AY31"/>
    <mergeCell ref="C32:G32"/>
    <mergeCell ref="H32:L32"/>
    <mergeCell ref="M32:Q32"/>
    <mergeCell ref="R32:W32"/>
    <mergeCell ref="X32:AC32"/>
    <mergeCell ref="AD32:AF32"/>
    <mergeCell ref="AG32:AH32"/>
    <mergeCell ref="AI32:AJ32"/>
    <mergeCell ref="AK32:AL32"/>
    <mergeCell ref="AN32:AO32"/>
    <mergeCell ref="AQ32:AR32"/>
    <mergeCell ref="AS32:AY32"/>
    <mergeCell ref="C31:G31"/>
    <mergeCell ref="H31:L31"/>
    <mergeCell ref="M31:Q31"/>
    <mergeCell ref="R31:W31"/>
    <mergeCell ref="X31:AC31"/>
    <mergeCell ref="AD31:AF31"/>
    <mergeCell ref="AG31:AH31"/>
    <mergeCell ref="AI31:AJ31"/>
    <mergeCell ref="AK31:AL31"/>
    <mergeCell ref="AN27:AO27"/>
    <mergeCell ref="AQ27:AR27"/>
    <mergeCell ref="AS27:AY27"/>
    <mergeCell ref="H28:L28"/>
    <mergeCell ref="M28:Q28"/>
    <mergeCell ref="R28:W28"/>
    <mergeCell ref="X28:AC28"/>
    <mergeCell ref="AD28:AF28"/>
    <mergeCell ref="AG28:AH28"/>
    <mergeCell ref="AI28:AJ28"/>
    <mergeCell ref="AK28:AL28"/>
    <mergeCell ref="AN28:AO28"/>
    <mergeCell ref="AQ28:AR28"/>
    <mergeCell ref="AS28:AY28"/>
    <mergeCell ref="C27:G28"/>
    <mergeCell ref="H27:L27"/>
    <mergeCell ref="M27:Q27"/>
    <mergeCell ref="R27:W27"/>
    <mergeCell ref="X27:AC27"/>
    <mergeCell ref="AD27:AF27"/>
    <mergeCell ref="AG27:AH27"/>
    <mergeCell ref="AI27:AJ27"/>
    <mergeCell ref="AK27:AL27"/>
    <mergeCell ref="AN25:AO25"/>
    <mergeCell ref="AQ25:AR25"/>
    <mergeCell ref="AS25:AY25"/>
    <mergeCell ref="H26:L26"/>
    <mergeCell ref="M26:Q26"/>
    <mergeCell ref="R26:W26"/>
    <mergeCell ref="X26:AC26"/>
    <mergeCell ref="AD26:AF26"/>
    <mergeCell ref="AG26:AH26"/>
    <mergeCell ref="AI26:AJ26"/>
    <mergeCell ref="AK26:AL26"/>
    <mergeCell ref="AN26:AO26"/>
    <mergeCell ref="AQ26:AR26"/>
    <mergeCell ref="AS26:AY26"/>
    <mergeCell ref="C25:G26"/>
    <mergeCell ref="H25:L25"/>
    <mergeCell ref="M25:Q25"/>
    <mergeCell ref="R25:W25"/>
    <mergeCell ref="X25:AC25"/>
    <mergeCell ref="AD25:AF25"/>
    <mergeCell ref="AG25:AH25"/>
    <mergeCell ref="AI25:AJ25"/>
    <mergeCell ref="AK25:AL25"/>
    <mergeCell ref="AN19:AO19"/>
    <mergeCell ref="AQ19:AR19"/>
    <mergeCell ref="AS19:AY19"/>
    <mergeCell ref="H20:L20"/>
    <mergeCell ref="M20:Q20"/>
    <mergeCell ref="R20:W20"/>
    <mergeCell ref="X20:AC20"/>
    <mergeCell ref="AD20:AF20"/>
    <mergeCell ref="AG20:AH20"/>
    <mergeCell ref="AI20:AJ20"/>
    <mergeCell ref="AK20:AL20"/>
    <mergeCell ref="AN20:AO20"/>
    <mergeCell ref="AQ20:AR20"/>
    <mergeCell ref="AS20:AY20"/>
    <mergeCell ref="C19:G20"/>
    <mergeCell ref="H19:L19"/>
    <mergeCell ref="M19:Q19"/>
    <mergeCell ref="R19:W19"/>
    <mergeCell ref="X19:AC19"/>
    <mergeCell ref="AD19:AF19"/>
    <mergeCell ref="AG19:AH19"/>
    <mergeCell ref="AI19:AJ19"/>
    <mergeCell ref="AK19:AL19"/>
    <mergeCell ref="AN17:AO17"/>
    <mergeCell ref="AQ17:AR17"/>
    <mergeCell ref="AS17:AY17"/>
    <mergeCell ref="H18:L18"/>
    <mergeCell ref="M18:Q18"/>
    <mergeCell ref="R18:W18"/>
    <mergeCell ref="X18:AC18"/>
    <mergeCell ref="AD18:AF18"/>
    <mergeCell ref="AG18:AH18"/>
    <mergeCell ref="AI18:AJ18"/>
    <mergeCell ref="AK18:AL18"/>
    <mergeCell ref="AN18:AO18"/>
    <mergeCell ref="AQ18:AR18"/>
    <mergeCell ref="AS18:AY18"/>
    <mergeCell ref="X3:AC3"/>
    <mergeCell ref="X7:AC7"/>
    <mergeCell ref="AS67:AY67"/>
    <mergeCell ref="C68:G68"/>
    <mergeCell ref="H68:L68"/>
    <mergeCell ref="M68:Q68"/>
    <mergeCell ref="R68:W68"/>
    <mergeCell ref="X68:AC68"/>
    <mergeCell ref="AD68:AF68"/>
    <mergeCell ref="AG68:AH68"/>
    <mergeCell ref="AI68:AJ68"/>
    <mergeCell ref="AK68:AL68"/>
    <mergeCell ref="AD67:AF67"/>
    <mergeCell ref="AG67:AH67"/>
    <mergeCell ref="AI67:AJ67"/>
    <mergeCell ref="AK67:AL67"/>
    <mergeCell ref="AN67:AO67"/>
    <mergeCell ref="AQ67:AR67"/>
    <mergeCell ref="X67:AC67"/>
    <mergeCell ref="AS60:AY60"/>
    <mergeCell ref="AS63:AY63"/>
    <mergeCell ref="AI64:AJ64"/>
    <mergeCell ref="AK64:AL64"/>
    <mergeCell ref="AN64:AO64"/>
    <mergeCell ref="AF81:AI81"/>
    <mergeCell ref="M80:O80"/>
    <mergeCell ref="AJ81:AN81"/>
    <mergeCell ref="Y78:AS78"/>
    <mergeCell ref="AH86:AS86"/>
    <mergeCell ref="A83:BA83"/>
    <mergeCell ref="F85:G85"/>
    <mergeCell ref="A85:C85"/>
    <mergeCell ref="D85:E85"/>
    <mergeCell ref="H85:I85"/>
    <mergeCell ref="L85:M85"/>
    <mergeCell ref="J85:K85"/>
    <mergeCell ref="N85:O85"/>
    <mergeCell ref="C79:G79"/>
    <mergeCell ref="H79:L79"/>
    <mergeCell ref="M79:R79"/>
    <mergeCell ref="S79:W79"/>
    <mergeCell ref="Y79:Z79"/>
    <mergeCell ref="AF80:AI80"/>
    <mergeCell ref="AJ80:AN80"/>
    <mergeCell ref="AO80:AS81"/>
    <mergeCell ref="P81:R81"/>
    <mergeCell ref="A78:W78"/>
    <mergeCell ref="V80:W80"/>
    <mergeCell ref="Y80:Z80"/>
    <mergeCell ref="AA80:AE80"/>
    <mergeCell ref="AA79:AE79"/>
    <mergeCell ref="AF79:AI79"/>
    <mergeCell ref="A80:B80"/>
    <mergeCell ref="C80:E80"/>
    <mergeCell ref="F80:G80"/>
    <mergeCell ref="H80:J80"/>
    <mergeCell ref="K80:L80"/>
    <mergeCell ref="A79:B79"/>
    <mergeCell ref="P80:R80"/>
    <mergeCell ref="S80:U80"/>
    <mergeCell ref="A81:B81"/>
    <mergeCell ref="C81:E81"/>
    <mergeCell ref="F81:G81"/>
    <mergeCell ref="H81:J81"/>
    <mergeCell ref="K81:L81"/>
    <mergeCell ref="S81:U81"/>
    <mergeCell ref="V81:W81"/>
    <mergeCell ref="Y81:Z81"/>
    <mergeCell ref="AA81:AE81"/>
    <mergeCell ref="M81:O81"/>
    <mergeCell ref="AN60:AO60"/>
    <mergeCell ref="AQ64:AR64"/>
    <mergeCell ref="AS64:AY64"/>
    <mergeCell ref="AN68:AO68"/>
    <mergeCell ref="AQ68:AR68"/>
    <mergeCell ref="AS68:AY68"/>
    <mergeCell ref="AV79:AY81"/>
    <mergeCell ref="AQ74:AR74"/>
    <mergeCell ref="AQ58:AR58"/>
    <mergeCell ref="AS58:AY58"/>
    <mergeCell ref="AN59:AO59"/>
    <mergeCell ref="AQ59:AR59"/>
    <mergeCell ref="AS59:AY59"/>
    <mergeCell ref="AQ60:AR60"/>
    <mergeCell ref="AQ76:AR76"/>
    <mergeCell ref="AN63:AO63"/>
    <mergeCell ref="AQ63:AR63"/>
    <mergeCell ref="AV78:AZ78"/>
    <mergeCell ref="AZ80:AZ81"/>
    <mergeCell ref="AO79:AS79"/>
    <mergeCell ref="AJ79:AN79"/>
    <mergeCell ref="AZ75:BB75"/>
    <mergeCell ref="AZ76:BB76"/>
    <mergeCell ref="AZ74:BB74"/>
    <mergeCell ref="AD35:AF35"/>
    <mergeCell ref="AG35:AH35"/>
    <mergeCell ref="AI35:AJ35"/>
    <mergeCell ref="AK35:AL35"/>
    <mergeCell ref="AS57:AY57"/>
    <mergeCell ref="AK57:AL57"/>
    <mergeCell ref="AN57:AO57"/>
    <mergeCell ref="AQ57:AR57"/>
    <mergeCell ref="AS36:AY36"/>
    <mergeCell ref="AQ36:AR36"/>
    <mergeCell ref="AS43:AY43"/>
    <mergeCell ref="AS41:AY41"/>
    <mergeCell ref="AS39:AY39"/>
    <mergeCell ref="AN51:AO51"/>
    <mergeCell ref="AQ51:AR51"/>
    <mergeCell ref="AS51:AY51"/>
    <mergeCell ref="AN52:AO52"/>
    <mergeCell ref="AQ52:AR52"/>
    <mergeCell ref="AS52:AY52"/>
    <mergeCell ref="AN49:AO49"/>
    <mergeCell ref="AQ49:AR49"/>
    <mergeCell ref="AS49:AY49"/>
    <mergeCell ref="AN50:AO50"/>
    <mergeCell ref="AQ50:AR50"/>
    <mergeCell ref="C36:G36"/>
    <mergeCell ref="H36:L36"/>
    <mergeCell ref="M36:Q36"/>
    <mergeCell ref="R36:W36"/>
    <mergeCell ref="X36:AC36"/>
    <mergeCell ref="AD36:AF36"/>
    <mergeCell ref="AG36:AH36"/>
    <mergeCell ref="AI36:AJ36"/>
    <mergeCell ref="AK36:AL36"/>
    <mergeCell ref="C37:G42"/>
    <mergeCell ref="AQ41:AR41"/>
    <mergeCell ref="AQ46:AR46"/>
    <mergeCell ref="AQ39:AR39"/>
    <mergeCell ref="C57:G58"/>
    <mergeCell ref="H57:L57"/>
    <mergeCell ref="M57:Q57"/>
    <mergeCell ref="R57:W57"/>
    <mergeCell ref="X57:AC57"/>
    <mergeCell ref="H58:L58"/>
    <mergeCell ref="M58:Q58"/>
    <mergeCell ref="R58:W58"/>
    <mergeCell ref="X58:AC58"/>
    <mergeCell ref="AD58:AF58"/>
    <mergeCell ref="AG58:AH58"/>
    <mergeCell ref="AI58:AJ58"/>
    <mergeCell ref="AK58:AL58"/>
    <mergeCell ref="AN58:AO58"/>
    <mergeCell ref="AD57:AF57"/>
    <mergeCell ref="AG57:AH57"/>
    <mergeCell ref="AI57:AJ57"/>
    <mergeCell ref="AD48:AF48"/>
    <mergeCell ref="AG48:AH48"/>
    <mergeCell ref="R48:W48"/>
    <mergeCell ref="X48:AC48"/>
    <mergeCell ref="AQ44:AR44"/>
    <mergeCell ref="R43:W43"/>
    <mergeCell ref="X43:AC43"/>
    <mergeCell ref="AN36:AO36"/>
    <mergeCell ref="R24:W24"/>
    <mergeCell ref="AQ21:AR21"/>
    <mergeCell ref="AS21:AY21"/>
    <mergeCell ref="AN35:AO35"/>
    <mergeCell ref="AQ35:AR35"/>
    <mergeCell ref="AI24:AJ24"/>
    <mergeCell ref="AK24:AL24"/>
    <mergeCell ref="AN24:AO24"/>
    <mergeCell ref="AQ24:AR24"/>
    <mergeCell ref="AS24:AY24"/>
    <mergeCell ref="AQ30:AR30"/>
    <mergeCell ref="AS30:AY30"/>
    <mergeCell ref="AK29:AL29"/>
    <mergeCell ref="AN29:AO29"/>
    <mergeCell ref="AQ29:AR29"/>
    <mergeCell ref="AS29:AY29"/>
    <mergeCell ref="AK30:AL30"/>
    <mergeCell ref="AN30:AO30"/>
    <mergeCell ref="AQ22:AR22"/>
    <mergeCell ref="AS22:AY22"/>
    <mergeCell ref="AK22:AL22"/>
    <mergeCell ref="AN22:AO22"/>
    <mergeCell ref="X22:AC22"/>
    <mergeCell ref="AQ23:AR23"/>
    <mergeCell ref="AS23:AY23"/>
    <mergeCell ref="AG23:AH23"/>
    <mergeCell ref="AI23:AJ23"/>
    <mergeCell ref="C35:G35"/>
    <mergeCell ref="H35:L35"/>
    <mergeCell ref="M35:Q35"/>
    <mergeCell ref="R35:W35"/>
    <mergeCell ref="X35:AC35"/>
    <mergeCell ref="AG30:AH30"/>
    <mergeCell ref="AI30:AJ30"/>
    <mergeCell ref="C30:G30"/>
    <mergeCell ref="H30:L30"/>
    <mergeCell ref="M30:Q30"/>
    <mergeCell ref="R30:W30"/>
    <mergeCell ref="X30:AC30"/>
    <mergeCell ref="AD30:AF30"/>
    <mergeCell ref="C29:G29"/>
    <mergeCell ref="H29:L29"/>
    <mergeCell ref="M29:Q29"/>
    <mergeCell ref="R29:W29"/>
    <mergeCell ref="X29:AC29"/>
    <mergeCell ref="AD29:AF29"/>
    <mergeCell ref="AS35:AY35"/>
    <mergeCell ref="AG75:AH75"/>
    <mergeCell ref="AI75:AJ75"/>
    <mergeCell ref="AK75:AL75"/>
    <mergeCell ref="AN75:AO75"/>
    <mergeCell ref="AQ75:AR75"/>
    <mergeCell ref="AS75:AY75"/>
    <mergeCell ref="AS74:AY74"/>
    <mergeCell ref="AK73:AL73"/>
    <mergeCell ref="AN73:AO73"/>
    <mergeCell ref="AQ73:AR73"/>
    <mergeCell ref="AS73:AY73"/>
    <mergeCell ref="AD72:AF72"/>
    <mergeCell ref="AG72:AH72"/>
    <mergeCell ref="AD71:AF71"/>
    <mergeCell ref="AG71:AH71"/>
    <mergeCell ref="AI59:AJ59"/>
    <mergeCell ref="AK59:AL59"/>
    <mergeCell ref="X60:AC60"/>
    <mergeCell ref="AD60:AF60"/>
    <mergeCell ref="AG60:AH60"/>
    <mergeCell ref="C75:G75"/>
    <mergeCell ref="H75:L75"/>
    <mergeCell ref="AS76:AY76"/>
    <mergeCell ref="AN76:AO76"/>
    <mergeCell ref="R75:W75"/>
    <mergeCell ref="X75:AC75"/>
    <mergeCell ref="AD75:AF75"/>
    <mergeCell ref="M75:Q75"/>
    <mergeCell ref="C76:G76"/>
    <mergeCell ref="H76:L76"/>
    <mergeCell ref="M76:Q76"/>
    <mergeCell ref="R76:W76"/>
    <mergeCell ref="X76:AC76"/>
    <mergeCell ref="AD76:AF76"/>
    <mergeCell ref="AG76:AH76"/>
    <mergeCell ref="AI76:AJ76"/>
    <mergeCell ref="AK76:AL76"/>
    <mergeCell ref="AZ73:BB73"/>
    <mergeCell ref="H73:L73"/>
    <mergeCell ref="M73:Q73"/>
    <mergeCell ref="R73:W73"/>
    <mergeCell ref="X73:AC73"/>
    <mergeCell ref="AD73:AF73"/>
    <mergeCell ref="AG73:AH73"/>
    <mergeCell ref="AI73:AJ73"/>
    <mergeCell ref="H74:L74"/>
    <mergeCell ref="M74:Q74"/>
    <mergeCell ref="R74:W74"/>
    <mergeCell ref="X74:AC74"/>
    <mergeCell ref="AD74:AF74"/>
    <mergeCell ref="AG74:AH74"/>
    <mergeCell ref="AI74:AJ74"/>
    <mergeCell ref="AK74:AL74"/>
    <mergeCell ref="AN74:AO74"/>
    <mergeCell ref="AZ71:BB71"/>
    <mergeCell ref="AN70:AO70"/>
    <mergeCell ref="AQ70:AR70"/>
    <mergeCell ref="AS70:AY70"/>
    <mergeCell ref="AZ70:BB70"/>
    <mergeCell ref="AI72:AJ72"/>
    <mergeCell ref="AK72:AL72"/>
    <mergeCell ref="AN72:AO72"/>
    <mergeCell ref="AQ72:AR72"/>
    <mergeCell ref="AS72:AY72"/>
    <mergeCell ref="AZ72:BB72"/>
    <mergeCell ref="AI71:AJ71"/>
    <mergeCell ref="AK71:AL71"/>
    <mergeCell ref="AN71:AO71"/>
    <mergeCell ref="AQ71:AR71"/>
    <mergeCell ref="AS71:AY71"/>
    <mergeCell ref="AZ69:BB69"/>
    <mergeCell ref="H70:L70"/>
    <mergeCell ref="M70:Q70"/>
    <mergeCell ref="R70:W70"/>
    <mergeCell ref="X70:AC70"/>
    <mergeCell ref="AD70:AF70"/>
    <mergeCell ref="AG70:AH70"/>
    <mergeCell ref="AI70:AJ70"/>
    <mergeCell ref="AK70:AL70"/>
    <mergeCell ref="AD69:AF69"/>
    <mergeCell ref="AG69:AH69"/>
    <mergeCell ref="AI69:AJ69"/>
    <mergeCell ref="AK69:AL69"/>
    <mergeCell ref="AN69:AO69"/>
    <mergeCell ref="AQ69:AR69"/>
    <mergeCell ref="AS69:AY69"/>
    <mergeCell ref="M67:Q67"/>
    <mergeCell ref="R67:W67"/>
    <mergeCell ref="C69:G74"/>
    <mergeCell ref="H69:L69"/>
    <mergeCell ref="M69:Q69"/>
    <mergeCell ref="R69:W69"/>
    <mergeCell ref="X69:AC69"/>
    <mergeCell ref="H72:L72"/>
    <mergeCell ref="M72:Q72"/>
    <mergeCell ref="R72:W72"/>
    <mergeCell ref="X72:AC72"/>
    <mergeCell ref="H71:L71"/>
    <mergeCell ref="M71:Q71"/>
    <mergeCell ref="R71:W71"/>
    <mergeCell ref="X71:AC71"/>
    <mergeCell ref="C67:G67"/>
    <mergeCell ref="H67:L67"/>
    <mergeCell ref="M59:Q59"/>
    <mergeCell ref="R59:W59"/>
    <mergeCell ref="X59:AC59"/>
    <mergeCell ref="AD59:AF59"/>
    <mergeCell ref="AG59:AH59"/>
    <mergeCell ref="C64:G64"/>
    <mergeCell ref="H64:L64"/>
    <mergeCell ref="M64:Q64"/>
    <mergeCell ref="R64:W64"/>
    <mergeCell ref="X64:AC64"/>
    <mergeCell ref="AD64:AF64"/>
    <mergeCell ref="AG64:AH64"/>
    <mergeCell ref="C63:G63"/>
    <mergeCell ref="H63:L63"/>
    <mergeCell ref="M63:Q63"/>
    <mergeCell ref="R63:W63"/>
    <mergeCell ref="X63:AC63"/>
    <mergeCell ref="AD63:AF63"/>
    <mergeCell ref="AG63:AH63"/>
    <mergeCell ref="H60:L60"/>
    <mergeCell ref="M60:Q60"/>
    <mergeCell ref="R60:W60"/>
    <mergeCell ref="C61:G61"/>
    <mergeCell ref="H61:L61"/>
    <mergeCell ref="AI60:AJ60"/>
    <mergeCell ref="AK60:AL60"/>
    <mergeCell ref="AS46:AY46"/>
    <mergeCell ref="C47:G48"/>
    <mergeCell ref="H47:L47"/>
    <mergeCell ref="M47:Q47"/>
    <mergeCell ref="R47:W47"/>
    <mergeCell ref="X47:AC47"/>
    <mergeCell ref="AD47:AF47"/>
    <mergeCell ref="AG47:AH47"/>
    <mergeCell ref="AI47:AJ47"/>
    <mergeCell ref="AK47:AL47"/>
    <mergeCell ref="AN47:AO47"/>
    <mergeCell ref="AQ47:AR47"/>
    <mergeCell ref="AS47:AY47"/>
    <mergeCell ref="AI48:AJ48"/>
    <mergeCell ref="AK48:AL48"/>
    <mergeCell ref="AN48:AO48"/>
    <mergeCell ref="AQ48:AR48"/>
    <mergeCell ref="AS48:AY48"/>
    <mergeCell ref="H48:L48"/>
    <mergeCell ref="M48:Q48"/>
    <mergeCell ref="C59:G60"/>
    <mergeCell ref="H59:L59"/>
    <mergeCell ref="A45:B76"/>
    <mergeCell ref="C45:G46"/>
    <mergeCell ref="H45:L45"/>
    <mergeCell ref="M45:Q45"/>
    <mergeCell ref="R45:W45"/>
    <mergeCell ref="AQ45:AR45"/>
    <mergeCell ref="AS45:AY45"/>
    <mergeCell ref="H46:L46"/>
    <mergeCell ref="M46:Q46"/>
    <mergeCell ref="R46:W46"/>
    <mergeCell ref="X46:AC46"/>
    <mergeCell ref="AD46:AF46"/>
    <mergeCell ref="AG46:AH46"/>
    <mergeCell ref="AI46:AJ46"/>
    <mergeCell ref="AK46:AL46"/>
    <mergeCell ref="X45:AC45"/>
    <mergeCell ref="AD45:AF45"/>
    <mergeCell ref="AG45:AH45"/>
    <mergeCell ref="AI45:AJ45"/>
    <mergeCell ref="AK45:AL45"/>
    <mergeCell ref="AN45:AO45"/>
    <mergeCell ref="AI63:AJ63"/>
    <mergeCell ref="AK63:AL63"/>
    <mergeCell ref="AN46:AO46"/>
    <mergeCell ref="AZ43:BB43"/>
    <mergeCell ref="C44:G44"/>
    <mergeCell ref="H44:L44"/>
    <mergeCell ref="M44:Q44"/>
    <mergeCell ref="R44:W44"/>
    <mergeCell ref="X44:AC44"/>
    <mergeCell ref="AD44:AF44"/>
    <mergeCell ref="AG44:AH44"/>
    <mergeCell ref="AI44:AJ44"/>
    <mergeCell ref="AD43:AF43"/>
    <mergeCell ref="AG43:AH43"/>
    <mergeCell ref="AI43:AJ43"/>
    <mergeCell ref="AK43:AL43"/>
    <mergeCell ref="AN43:AO43"/>
    <mergeCell ref="AQ43:AR43"/>
    <mergeCell ref="AK44:AL44"/>
    <mergeCell ref="AN44:AO44"/>
    <mergeCell ref="AS44:AY44"/>
    <mergeCell ref="AZ44:BB44"/>
    <mergeCell ref="C43:G43"/>
    <mergeCell ref="H43:L43"/>
    <mergeCell ref="M43:Q43"/>
    <mergeCell ref="AZ41:BB41"/>
    <mergeCell ref="H42:L42"/>
    <mergeCell ref="M42:Q42"/>
    <mergeCell ref="R42:W42"/>
    <mergeCell ref="X42:AC42"/>
    <mergeCell ref="AD42:AF42"/>
    <mergeCell ref="AG42:AH42"/>
    <mergeCell ref="AI42:AJ42"/>
    <mergeCell ref="AK42:AL42"/>
    <mergeCell ref="AN42:AO42"/>
    <mergeCell ref="AQ42:AR42"/>
    <mergeCell ref="AS42:AY42"/>
    <mergeCell ref="AZ42:BB42"/>
    <mergeCell ref="H41:L41"/>
    <mergeCell ref="M41:Q41"/>
    <mergeCell ref="R41:W41"/>
    <mergeCell ref="X41:AC41"/>
    <mergeCell ref="AD41:AF41"/>
    <mergeCell ref="AG41:AH41"/>
    <mergeCell ref="AI41:AJ41"/>
    <mergeCell ref="AK41:AL41"/>
    <mergeCell ref="AN41:AO41"/>
    <mergeCell ref="AZ39:BB39"/>
    <mergeCell ref="H40:L40"/>
    <mergeCell ref="M40:Q40"/>
    <mergeCell ref="R40:W40"/>
    <mergeCell ref="X40:AC40"/>
    <mergeCell ref="AD40:AF40"/>
    <mergeCell ref="AZ40:BB40"/>
    <mergeCell ref="AG40:AH40"/>
    <mergeCell ref="AI40:AJ40"/>
    <mergeCell ref="AK40:AL40"/>
    <mergeCell ref="AN40:AO40"/>
    <mergeCell ref="AQ40:AR40"/>
    <mergeCell ref="AS40:AY40"/>
    <mergeCell ref="H39:L39"/>
    <mergeCell ref="M39:Q39"/>
    <mergeCell ref="R39:W39"/>
    <mergeCell ref="X39:AC39"/>
    <mergeCell ref="AD39:AF39"/>
    <mergeCell ref="AG39:AH39"/>
    <mergeCell ref="AI39:AJ39"/>
    <mergeCell ref="AK39:AL39"/>
    <mergeCell ref="AN39:AO39"/>
    <mergeCell ref="AZ37:BB37"/>
    <mergeCell ref="H38:L38"/>
    <mergeCell ref="M38:Q38"/>
    <mergeCell ref="R38:W38"/>
    <mergeCell ref="X38:AC38"/>
    <mergeCell ref="AD38:AF38"/>
    <mergeCell ref="AG38:AH38"/>
    <mergeCell ref="AI38:AJ38"/>
    <mergeCell ref="AK38:AL38"/>
    <mergeCell ref="AN38:AO38"/>
    <mergeCell ref="AG37:AH37"/>
    <mergeCell ref="AI37:AJ37"/>
    <mergeCell ref="AK37:AL37"/>
    <mergeCell ref="AN37:AO37"/>
    <mergeCell ref="AQ37:AR37"/>
    <mergeCell ref="AS37:AY37"/>
    <mergeCell ref="H37:L37"/>
    <mergeCell ref="M37:Q37"/>
    <mergeCell ref="R37:W37"/>
    <mergeCell ref="X37:AC37"/>
    <mergeCell ref="AD37:AF37"/>
    <mergeCell ref="AQ38:AR38"/>
    <mergeCell ref="AS38:AY38"/>
    <mergeCell ref="AZ38:BB38"/>
    <mergeCell ref="AG29:AH29"/>
    <mergeCell ref="AI29:AJ29"/>
    <mergeCell ref="H16:L16"/>
    <mergeCell ref="M16:Q16"/>
    <mergeCell ref="R16:W16"/>
    <mergeCell ref="X16:AC16"/>
    <mergeCell ref="AD16:AF16"/>
    <mergeCell ref="AG16:AH16"/>
    <mergeCell ref="AI16:AJ16"/>
    <mergeCell ref="AG21:AH21"/>
    <mergeCell ref="H21:L21"/>
    <mergeCell ref="M21:Q21"/>
    <mergeCell ref="R21:W21"/>
    <mergeCell ref="X21:AC21"/>
    <mergeCell ref="AD21:AF21"/>
    <mergeCell ref="H22:L22"/>
    <mergeCell ref="M22:Q22"/>
    <mergeCell ref="R22:W22"/>
    <mergeCell ref="AI21:AJ21"/>
    <mergeCell ref="AG24:AH24"/>
    <mergeCell ref="M24:Q24"/>
    <mergeCell ref="AD23:AF23"/>
    <mergeCell ref="AD22:AF22"/>
    <mergeCell ref="AG22:AH22"/>
    <mergeCell ref="C23:G24"/>
    <mergeCell ref="H23:L23"/>
    <mergeCell ref="M23:Q23"/>
    <mergeCell ref="R23:W23"/>
    <mergeCell ref="X23:AC23"/>
    <mergeCell ref="H24:L24"/>
    <mergeCell ref="X24:AC24"/>
    <mergeCell ref="AD24:AF24"/>
    <mergeCell ref="AN15:AO15"/>
    <mergeCell ref="C21:G22"/>
    <mergeCell ref="AK21:AL21"/>
    <mergeCell ref="AN21:AO21"/>
    <mergeCell ref="AI22:AJ22"/>
    <mergeCell ref="AK23:AL23"/>
    <mergeCell ref="AN23:AO23"/>
    <mergeCell ref="C17:G18"/>
    <mergeCell ref="H17:L17"/>
    <mergeCell ref="M17:Q17"/>
    <mergeCell ref="R17:W17"/>
    <mergeCell ref="X17:AC17"/>
    <mergeCell ref="AD17:AF17"/>
    <mergeCell ref="AG17:AH17"/>
    <mergeCell ref="AI17:AJ17"/>
    <mergeCell ref="AK17:AL17"/>
    <mergeCell ref="AQ15:AR15"/>
    <mergeCell ref="AS15:AY15"/>
    <mergeCell ref="C15:G16"/>
    <mergeCell ref="H15:L15"/>
    <mergeCell ref="M15:Q15"/>
    <mergeCell ref="R15:W15"/>
    <mergeCell ref="X15:AC15"/>
    <mergeCell ref="AD15:AF15"/>
    <mergeCell ref="AQ16:AR16"/>
    <mergeCell ref="AS16:AY16"/>
    <mergeCell ref="AK16:AL16"/>
    <mergeCell ref="AN16:AO16"/>
    <mergeCell ref="AI12:AR12"/>
    <mergeCell ref="AS12:AY12"/>
    <mergeCell ref="A13:B44"/>
    <mergeCell ref="C13:G14"/>
    <mergeCell ref="H13:L13"/>
    <mergeCell ref="M13:Q13"/>
    <mergeCell ref="R13:W13"/>
    <mergeCell ref="X13:AC13"/>
    <mergeCell ref="AD13:AF13"/>
    <mergeCell ref="AG13:AH13"/>
    <mergeCell ref="AI14:AJ14"/>
    <mergeCell ref="AK14:AL14"/>
    <mergeCell ref="AN14:AO14"/>
    <mergeCell ref="AQ14:AR14"/>
    <mergeCell ref="AS14:AY14"/>
    <mergeCell ref="AI13:AJ13"/>
    <mergeCell ref="AK13:AL13"/>
    <mergeCell ref="AN13:AO13"/>
    <mergeCell ref="AQ13:AR13"/>
    <mergeCell ref="AS13:AY13"/>
    <mergeCell ref="AG15:AH15"/>
    <mergeCell ref="AI15:AJ15"/>
    <mergeCell ref="AK15:AL15"/>
    <mergeCell ref="A12:B12"/>
    <mergeCell ref="C12:G12"/>
    <mergeCell ref="H12:L12"/>
    <mergeCell ref="M12:Q12"/>
    <mergeCell ref="R12:W12"/>
    <mergeCell ref="X12:AC12"/>
    <mergeCell ref="AD12:AF12"/>
    <mergeCell ref="AG12:AH12"/>
    <mergeCell ref="H14:L14"/>
    <mergeCell ref="M14:Q14"/>
    <mergeCell ref="R14:W14"/>
    <mergeCell ref="X14:AC14"/>
    <mergeCell ref="AD14:AF14"/>
    <mergeCell ref="AG14:AH14"/>
    <mergeCell ref="F7:R7"/>
    <mergeCell ref="S7:U10"/>
    <mergeCell ref="V7:W7"/>
    <mergeCell ref="A10:E10"/>
    <mergeCell ref="F10:R10"/>
    <mergeCell ref="W8:AP9"/>
    <mergeCell ref="V8:V9"/>
    <mergeCell ref="V10:Y10"/>
    <mergeCell ref="Z10:BB10"/>
    <mergeCell ref="AQ7:AS9"/>
    <mergeCell ref="AT7:BB9"/>
    <mergeCell ref="AZ35:BB36"/>
    <mergeCell ref="AZ67:BB68"/>
    <mergeCell ref="Z86:AG86"/>
    <mergeCell ref="H86:Y86"/>
    <mergeCell ref="A88:BB88"/>
    <mergeCell ref="A1:BB1"/>
    <mergeCell ref="A3:E3"/>
    <mergeCell ref="F3:R3"/>
    <mergeCell ref="S3:U6"/>
    <mergeCell ref="V3:W3"/>
    <mergeCell ref="AQ3:AS4"/>
    <mergeCell ref="AT3:BB4"/>
    <mergeCell ref="A4:E4"/>
    <mergeCell ref="F4:R4"/>
    <mergeCell ref="V4:V6"/>
    <mergeCell ref="W4:AP6"/>
    <mergeCell ref="A5:E6"/>
    <mergeCell ref="F5:N6"/>
    <mergeCell ref="O5:R6"/>
    <mergeCell ref="AQ5:AS6"/>
    <mergeCell ref="AT5:BB6"/>
    <mergeCell ref="A8:E9"/>
    <mergeCell ref="F8:R9"/>
    <mergeCell ref="A7:E7"/>
  </mergeCells>
  <phoneticPr fontId="1" type="Hiragana"/>
  <conditionalFormatting sqref="H86:Y86 AH86:AS86">
    <cfRule type="containsBlanks" dxfId="16" priority="50">
      <formula>LEN(TRIM(H86))=0</formula>
    </cfRule>
  </conditionalFormatting>
  <conditionalFormatting sqref="M13:AH76">
    <cfRule type="expression" dxfId="15" priority="11">
      <formula>$H13&lt;&gt;""</formula>
    </cfRule>
  </conditionalFormatting>
  <conditionalFormatting sqref="M13:AR76">
    <cfRule type="notContainsBlanks" dxfId="14" priority="3">
      <formula>LEN(TRIM(M13))&gt;0</formula>
    </cfRule>
  </conditionalFormatting>
  <conditionalFormatting sqref="X3:AC3 F3:R4 AT3:BB6 W4:AP6 F5:N6 X7:AC7 F7:R10 W8:AP9">
    <cfRule type="containsBlanks" dxfId="13" priority="51">
      <formula>LEN(TRIM(F3))=0</formula>
    </cfRule>
  </conditionalFormatting>
  <conditionalFormatting sqref="Z10:BB10">
    <cfRule type="containsBlanks" dxfId="12" priority="58">
      <formula>LEN(TRIM(Z10))=0</formula>
    </cfRule>
  </conditionalFormatting>
  <conditionalFormatting sqref="AK13:AL76">
    <cfRule type="expression" dxfId="11" priority="7">
      <formula>$H13&lt;&gt;""</formula>
    </cfRule>
  </conditionalFormatting>
  <conditionalFormatting sqref="AN13:AO76">
    <cfRule type="expression" dxfId="10" priority="6">
      <formula>$H13&lt;&gt;""</formula>
    </cfRule>
  </conditionalFormatting>
  <conditionalFormatting sqref="AQ13:AR76">
    <cfRule type="expression" dxfId="9" priority="5">
      <formula>$H13&lt;&gt;""</formula>
    </cfRule>
  </conditionalFormatting>
  <conditionalFormatting sqref="AS13:AY76">
    <cfRule type="expression" dxfId="8" priority="33">
      <formula>$H13=""</formula>
    </cfRule>
    <cfRule type="cellIs" dxfId="7" priority="34" operator="notBetween">
      <formula>100000000</formula>
      <formula>999999999</formula>
    </cfRule>
    <cfRule type="cellIs" dxfId="6" priority="35" operator="between">
      <formula>100000000</formula>
      <formula>999999999</formula>
    </cfRule>
    <cfRule type="expression" dxfId="5" priority="36">
      <formula>$H13&lt;&gt;""</formula>
    </cfRule>
  </conditionalFormatting>
  <conditionalFormatting sqref="AT7 H85:I85 L85:M85">
    <cfRule type="containsBlanks" dxfId="4" priority="57">
      <formula>LEN(TRIM(H7))=0</formula>
    </cfRule>
  </conditionalFormatting>
  <conditionalFormatting sqref="AZ37:BB44">
    <cfRule type="notContainsBlanks" dxfId="3" priority="49">
      <formula>LEN(TRIM(AZ37))&gt;0</formula>
    </cfRule>
    <cfRule type="expression" dxfId="2" priority="56">
      <formula>$H37&lt;&gt;""</formula>
    </cfRule>
  </conditionalFormatting>
  <conditionalFormatting sqref="AZ69:BB76">
    <cfRule type="notContainsBlanks" dxfId="1" priority="1">
      <formula>LEN(TRIM(AZ69))&gt;0</formula>
    </cfRule>
    <cfRule type="expression" dxfId="0" priority="2">
      <formula>$H69&lt;&gt;""</formula>
    </cfRule>
  </conditionalFormatting>
  <dataValidations count="12">
    <dataValidation imeMode="off" allowBlank="1" showInputMessage="1" showErrorMessage="1" sqref="AD3:AF3 X7 AD7:AF7 X3 D85:E85 AT7 AU3:BB6 AT3:AT6" xr:uid="{00000000-0002-0000-0100-000000000000}"/>
    <dataValidation imeMode="fullKatakana" allowBlank="1" showInputMessage="1" showErrorMessage="1" sqref="F7:R7 F4:R4" xr:uid="{00000000-0002-0000-0100-000001000000}"/>
    <dataValidation imeMode="hiragana" allowBlank="1" showInputMessage="1" showErrorMessage="1" sqref="AH86 W4:AP6 W8 F5:N6 H13:R76 V10 S14:W76 X13:AC76 F8:R9" xr:uid="{00000000-0002-0000-0100-000002000000}"/>
    <dataValidation type="list" allowBlank="1" showInputMessage="1" showErrorMessage="1" sqref="AD13:AF76" xr:uid="{00000000-0002-0000-0100-000004000000}">
      <formula1>$C$90:$C$99</formula1>
    </dataValidation>
    <dataValidation imeMode="halfAlpha" allowBlank="1" showInputMessage="1" showErrorMessage="1" sqref="AV79:AY81 H85:I85 L85:M85 AP13:AP76 AS13:AY76 AK13:AM76" xr:uid="{00000000-0002-0000-0100-000006000000}"/>
    <dataValidation type="list" allowBlank="1" showInputMessage="1" showErrorMessage="1" sqref="F3:R3" xr:uid="{00000000-0002-0000-0100-000007000000}">
      <formula1>$O$90:$O$97</formula1>
    </dataValidation>
    <dataValidation type="list" allowBlank="1" showInputMessage="1" showErrorMessage="1" sqref="O5:R6" xr:uid="{4977D708-4B3D-40F0-8A7F-023F781A2F90}">
      <formula1>$X$90:$X$92</formula1>
    </dataValidation>
    <dataValidation type="whole" imeMode="halfAlpha" allowBlank="1" showInputMessage="1" showErrorMessage="1" errorTitle="「誕生月」エラー" error="&quot;月&quot;は 1～12 の半角英数で入力して下さい。" sqref="AN13:AO76" xr:uid="{B7F4C837-D63C-44E2-BBF9-E384A67F6A0D}">
      <formula1>1</formula1>
      <formula2>12</formula2>
    </dataValidation>
    <dataValidation type="whole" imeMode="halfAlpha" allowBlank="1" showInputMessage="1" showErrorMessage="1" errorTitle="「誕生日」エラー" error="&quot;日&quot;は 1～31 の半角英数で入力して下さい。" sqref="AQ13:AR76" xr:uid="{FAC0D068-34B9-47D8-BF20-BC7DE6F6774A}">
      <formula1>1</formula1>
      <formula2>31</formula2>
    </dataValidation>
    <dataValidation type="list" imeMode="halfAlpha" allowBlank="1" showInputMessage="1" showErrorMessage="1" errorTitle="「学年」エラー" error="&quot;学年&quot;は 1～3 の半角英数で入力して下さい。" sqref="AG13:AH76" xr:uid="{558CC7D9-B482-414D-9436-F23FF03A1233}">
      <formula1>$G$90:$G$92</formula1>
    </dataValidation>
    <dataValidation type="list" allowBlank="1" showInputMessage="1" showErrorMessage="1" prompt="他の種目と_x000a_重複出場_x000a_なら&quot;○&quot;" sqref="AZ37:BB44 AZ69:BB76" xr:uid="{DEA948FC-DBAF-4371-B2D6-BFF19CA79603}">
      <formula1>$K$90:$K$91</formula1>
    </dataValidation>
    <dataValidation type="list" imeMode="hiragana" allowBlank="1" showInputMessage="1" sqref="F10:R10" xr:uid="{B3CA7444-2A06-4D92-B59E-9721D78EA7CF}">
      <formula1>$X$95:$X$98</formula1>
    </dataValidation>
  </dataValidations>
  <printOptions horizontalCentered="1" verticalCentered="1"/>
  <pageMargins left="0.51181102362204722" right="0.39370078740157483" top="0.15748031496062992" bottom="0.15748031496062992" header="0.31496062992125984" footer="0.31496062992125984"/>
  <pageSetup paperSize="9" scale="69" orientation="portrait" r:id="rId1"/>
  <rowBreaks count="1" manualBreakCount="1">
    <brk id="88" max="16383" man="1"/>
  </rowBreaks>
  <colBreaks count="1" manualBreakCount="1">
    <brk id="5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参加申込書作成の流れ</vt:lpstr>
      <vt:lpstr>参加申込書（出場校作成）</vt:lpstr>
      <vt:lpstr>'参加申込書（出場校作成）'!Print_Area</vt:lpstr>
      <vt:lpstr>参加申込書作成の流れ!Print_Area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</dc:creator>
  <cp:lastModifiedBy>基治 髙橋</cp:lastModifiedBy>
  <cp:lastPrinted>2024-10-21T13:40:19Z</cp:lastPrinted>
  <dcterms:created xsi:type="dcterms:W3CDTF">2014-09-09T05:24:20Z</dcterms:created>
  <dcterms:modified xsi:type="dcterms:W3CDTF">2024-10-25T00:52:06Z</dcterms:modified>
</cp:coreProperties>
</file>